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dirbach/Desktop/in Process/Temp/"/>
    </mc:Choice>
  </mc:AlternateContent>
  <xr:revisionPtr revIDLastSave="0" documentId="13_ncr:1_{E464D1E6-64DC-F24A-9D7E-2BF05D966493}" xr6:coauthVersionLast="47" xr6:coauthVersionMax="47" xr10:uidLastSave="{00000000-0000-0000-0000-000000000000}"/>
  <bookViews>
    <workbookView xWindow="4420" yWindow="500" windowWidth="40360" windowHeight="28300" xr2:uid="{B914B63E-858D-AF43-8540-EA0C75A1B1F0}"/>
  </bookViews>
  <sheets>
    <sheet name="Cover page" sheetId="3" r:id="rId1"/>
    <sheet name="Table S1" sheetId="1" r:id="rId2"/>
    <sheet name="Table S2" sheetId="2" r:id="rId3"/>
    <sheet name="Literature Cited" sheetId="4" r:id="rId4"/>
  </sheets>
  <definedNames>
    <definedName name="_xlnm.Print_Area" localSheetId="1">'Table S1'!$A$1:$AE$31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2" l="1"/>
  <c r="H4" i="2"/>
  <c r="I4" i="2"/>
  <c r="J4" i="2"/>
  <c r="K4" i="2"/>
  <c r="L4" i="2"/>
  <c r="M4" i="2"/>
  <c r="N4" i="2"/>
  <c r="O4" i="2"/>
  <c r="P4" i="2"/>
  <c r="A6" i="2"/>
  <c r="A7" i="2"/>
  <c r="A8" i="2"/>
  <c r="A9" i="2"/>
  <c r="A10" i="2"/>
  <c r="A11" i="2"/>
  <c r="A12" i="2"/>
  <c r="A13" i="2"/>
  <c r="A14" i="2"/>
  <c r="A15" i="2"/>
  <c r="A16" i="2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</calcChain>
</file>

<file path=xl/sharedStrings.xml><?xml version="1.0" encoding="utf-8"?>
<sst xmlns="http://schemas.openxmlformats.org/spreadsheetml/2006/main" count="208" uniqueCount="80">
  <si>
    <t/>
  </si>
  <si>
    <t>No. in table</t>
    <phoneticPr fontId="2"/>
  </si>
  <si>
    <t>Genbank no.</t>
    <phoneticPr fontId="2"/>
  </si>
  <si>
    <t>Name of sequence</t>
    <phoneticPr fontId="2"/>
  </si>
  <si>
    <t>Glypthelmins_quieta</t>
    <phoneticPr fontId="2"/>
  </si>
  <si>
    <t>AY278049</t>
    <phoneticPr fontId="2"/>
  </si>
  <si>
    <t>AY222278</t>
    <phoneticPr fontId="2"/>
  </si>
  <si>
    <t>HM137607</t>
    <phoneticPr fontId="2"/>
  </si>
  <si>
    <t>DQ452537</t>
    <phoneticPr fontId="2"/>
  </si>
  <si>
    <t>DQ452536</t>
    <phoneticPr fontId="2"/>
  </si>
  <si>
    <t>DQ452535</t>
    <phoneticPr fontId="2"/>
  </si>
  <si>
    <t>AF433675</t>
    <phoneticPr fontId="2"/>
  </si>
  <si>
    <t>Glypthelmins_tuxtlasensis</t>
    <phoneticPr fontId="2"/>
  </si>
  <si>
    <t>HM137612</t>
    <phoneticPr fontId="2"/>
  </si>
  <si>
    <t>HM137611</t>
    <phoneticPr fontId="2"/>
  </si>
  <si>
    <t>AY278047</t>
    <phoneticPr fontId="2"/>
  </si>
  <si>
    <t>Glypthelmins_brownorumae</t>
    <phoneticPr fontId="2"/>
  </si>
  <si>
    <t>HM137610</t>
    <phoneticPr fontId="2"/>
  </si>
  <si>
    <t>AY875674</t>
    <phoneticPr fontId="2"/>
  </si>
  <si>
    <t>Glypthelmins_facioi</t>
    <phoneticPr fontId="2"/>
  </si>
  <si>
    <t>HM137609</t>
    <phoneticPr fontId="2"/>
  </si>
  <si>
    <t>AY875675</t>
    <phoneticPr fontId="2"/>
  </si>
  <si>
    <t>AY278046</t>
    <phoneticPr fontId="2"/>
  </si>
  <si>
    <t>Glypthelmins_pennsylvaniensis</t>
    <phoneticPr fontId="2"/>
  </si>
  <si>
    <t>HM137608</t>
    <phoneticPr fontId="2"/>
  </si>
  <si>
    <t>AY875676</t>
    <phoneticPr fontId="2"/>
  </si>
  <si>
    <t>AF433676</t>
    <phoneticPr fontId="2"/>
  </si>
  <si>
    <t>Glypthelmins_poncedeleoni</t>
    <phoneticPr fontId="2"/>
  </si>
  <si>
    <t>AY875678</t>
    <phoneticPr fontId="2"/>
  </si>
  <si>
    <t>Glypthelmins_californiensis</t>
    <phoneticPr fontId="2"/>
  </si>
  <si>
    <t>AY278052</t>
    <phoneticPr fontId="2"/>
  </si>
  <si>
    <t>AY278051</t>
    <phoneticPr fontId="2"/>
  </si>
  <si>
    <t>Glypthelmins_hyloreus</t>
    <phoneticPr fontId="2"/>
  </si>
  <si>
    <t>AY278050</t>
    <phoneticPr fontId="2"/>
  </si>
  <si>
    <t>p-distance</t>
    <phoneticPr fontId="2"/>
  </si>
  <si>
    <t>Telorchis sp. EA2023</t>
    <phoneticPr fontId="2"/>
  </si>
  <si>
    <t>LC794207</t>
    <phoneticPr fontId="2"/>
  </si>
  <si>
    <t>LC794204</t>
    <phoneticPr fontId="2"/>
  </si>
  <si>
    <t>LC794205</t>
    <phoneticPr fontId="2"/>
  </si>
  <si>
    <t>Citation</t>
    <phoneticPr fontId="2"/>
  </si>
  <si>
    <t>This study</t>
    <phoneticPr fontId="2"/>
  </si>
  <si>
    <r>
      <rPr>
        <i/>
        <sz val="10"/>
        <color indexed="8"/>
        <rFont val="Arial"/>
        <family val="2"/>
      </rPr>
      <t>Glypthelmins_quieta</t>
    </r>
    <r>
      <rPr>
        <sz val="10"/>
        <color indexed="64"/>
        <rFont val="Arial"/>
        <family val="2"/>
      </rPr>
      <t xml:space="preserve"> (adult)</t>
    </r>
    <phoneticPr fontId="2"/>
  </si>
  <si>
    <r>
      <rPr>
        <i/>
        <sz val="10"/>
        <color indexed="8"/>
        <rFont val="Arial"/>
        <family val="2"/>
      </rPr>
      <t>Glypthelmins_quieta</t>
    </r>
    <r>
      <rPr>
        <sz val="10"/>
        <color indexed="64"/>
        <rFont val="Arial"/>
        <family val="2"/>
      </rPr>
      <t xml:space="preserve"> (sporocyst)</t>
    </r>
    <phoneticPr fontId="2"/>
  </si>
  <si>
    <t>Razo-Mendivil et al. (2004)</t>
    <phoneticPr fontId="2"/>
  </si>
  <si>
    <t>Olson et al. (2003)</t>
    <phoneticPr fontId="2"/>
  </si>
  <si>
    <t>Razo-Mendivil et al. (2011)</t>
    <phoneticPr fontId="2"/>
  </si>
  <si>
    <t>Razo-Mendivil et al. (2006)</t>
    <phoneticPr fontId="2"/>
  </si>
  <si>
    <t>Tkach et al. (2001)</t>
    <phoneticPr fontId="2"/>
  </si>
  <si>
    <t>*</t>
    <phoneticPr fontId="2"/>
  </si>
  <si>
    <t>*: Sequences were identical to LC794204 and 794205.</t>
    <phoneticPr fontId="2"/>
  </si>
  <si>
    <t>Locarity</t>
    <phoneticPr fontId="2"/>
  </si>
  <si>
    <t>Japan</t>
    <phoneticPr fontId="2"/>
  </si>
  <si>
    <t>Mexico</t>
    <phoneticPr fontId="2"/>
  </si>
  <si>
    <t>USA</t>
    <phoneticPr fontId="2"/>
  </si>
  <si>
    <t>Costa Rica</t>
    <phoneticPr fontId="2"/>
  </si>
  <si>
    <t>*: Sequences were identical to LC794206</t>
    <phoneticPr fontId="2"/>
  </si>
  <si>
    <t>AY278055</t>
    <phoneticPr fontId="2"/>
  </si>
  <si>
    <t>HM137623</t>
    <phoneticPr fontId="2"/>
  </si>
  <si>
    <t>AY278056</t>
    <phoneticPr fontId="2"/>
  </si>
  <si>
    <t>China</t>
    <phoneticPr fontId="2"/>
  </si>
  <si>
    <t>Unpublished</t>
    <phoneticPr fontId="2"/>
  </si>
  <si>
    <t>MZ099629</t>
    <phoneticPr fontId="2"/>
  </si>
  <si>
    <t>HM137621</t>
    <phoneticPr fontId="2"/>
  </si>
  <si>
    <t>Hasegawa et al. (2013)</t>
    <phoneticPr fontId="2"/>
  </si>
  <si>
    <t>AB818367</t>
    <phoneticPr fontId="2"/>
  </si>
  <si>
    <t>Glypthelmins quieta</t>
    <phoneticPr fontId="2"/>
  </si>
  <si>
    <r>
      <rPr>
        <i/>
        <sz val="10"/>
        <color indexed="8"/>
        <rFont val="Arial"/>
        <family val="2"/>
      </rPr>
      <t xml:space="preserve">Glypthelmins_quieta </t>
    </r>
    <r>
      <rPr>
        <sz val="10"/>
        <color indexed="64"/>
        <rFont val="Arial"/>
        <family val="2"/>
      </rPr>
      <t>(sporocyst)</t>
    </r>
    <phoneticPr fontId="2"/>
  </si>
  <si>
    <t>LC794206</t>
    <phoneticPr fontId="2"/>
  </si>
  <si>
    <r>
      <rPr>
        <i/>
        <sz val="10"/>
        <color indexed="8"/>
        <rFont val="Arial"/>
        <family val="2"/>
      </rPr>
      <t>p</t>
    </r>
    <r>
      <rPr>
        <sz val="10"/>
        <color indexed="64"/>
        <rFont val="Arial"/>
        <family val="2"/>
      </rPr>
      <t>-distance</t>
    </r>
    <phoneticPr fontId="2"/>
  </si>
  <si>
    <r>
      <t xml:space="preserve">Table S2. Pairwise divergence values of COI (274 bp) obtained in this study and  other </t>
    </r>
    <r>
      <rPr>
        <i/>
        <sz val="10"/>
        <color indexed="8"/>
        <rFont val="Arial"/>
        <family val="2"/>
      </rPr>
      <t>Glypthelmins</t>
    </r>
    <r>
      <rPr>
        <sz val="10"/>
        <color indexed="64"/>
        <rFont val="Arial"/>
        <family val="2"/>
      </rPr>
      <t xml:space="preserve"> species.</t>
    </r>
    <phoneticPr fontId="2"/>
  </si>
  <si>
    <r>
      <t xml:space="preserve">Table S1. Pairwise divergence values of 28S rDNA (1168bp) obtained in this study and  other </t>
    </r>
    <r>
      <rPr>
        <i/>
        <sz val="10"/>
        <color indexed="8"/>
        <rFont val="Arial"/>
        <family val="2"/>
      </rPr>
      <t xml:space="preserve">Glypthelmins </t>
    </r>
    <r>
      <rPr>
        <sz val="10"/>
        <color indexed="64"/>
        <rFont val="Arial"/>
        <family val="2"/>
      </rPr>
      <t>species.</t>
    </r>
    <phoneticPr fontId="2"/>
  </si>
  <si>
    <t>Supplement to Ansai et al. (2024)</t>
  </si>
  <si>
    <t>https://doi.org/10.3354/dao03799</t>
  </si>
  <si>
    <t>Olson PD, Cribb TH, Tkach VV, Bray RA, Littlewood DTJ (2003) Phylogeny and classification of the Digenea (Platyhelminthes: Trematoda). Int J Parasitol 33(7): 733–755 https://doi.org/10.1016/S0020-7519(03)00049-3</t>
  </si>
  <si>
    <t>Tkach VV, Snyder SD, Swiderski Z (2001) On the phylogenetic relationships of some members of Macroderoididae and Ochetosomatidae (Digenea, Plagiorchioidea). Acta Parasitol 46(4): 267–275</t>
  </si>
  <si>
    <r>
      <t xml:space="preserve">Hasegawa H, Sato A, Kai M, Uchida A (2013) Helminth parasites of bullfrogs, </t>
    </r>
    <r>
      <rPr>
        <i/>
        <sz val="12"/>
        <color indexed="64"/>
        <rFont val="Times New Roman"/>
        <family val="1"/>
      </rPr>
      <t>Lithobates catesbeianus</t>
    </r>
    <r>
      <rPr>
        <sz val="12"/>
        <color indexed="64"/>
        <rFont val="Times New Roman"/>
        <family val="1"/>
      </rPr>
      <t xml:space="preserve"> (Shaw, 1802). Kanto District, Japan, with special reference to those introduced from North America. Jpn J Vet Parasitol 12: 1–10</t>
    </r>
  </si>
  <si>
    <r>
      <t xml:space="preserve">Razo-Mendivil UJ, León-Regagnon V, De León GPP (2004) Description of two new species of </t>
    </r>
    <r>
      <rPr>
        <i/>
        <sz val="12"/>
        <color indexed="64"/>
        <rFont val="Times New Roman"/>
        <family val="1"/>
      </rPr>
      <t>Glypthelmins</t>
    </r>
    <r>
      <rPr>
        <sz val="12"/>
        <color indexed="64"/>
        <rFont val="Times New Roman"/>
        <family val="1"/>
      </rPr>
      <t xml:space="preserve"> Stafford, 1905 (Digenea: Macroderoididae) in </t>
    </r>
    <r>
      <rPr>
        <i/>
        <sz val="12"/>
        <color indexed="64"/>
        <rFont val="Times New Roman"/>
        <family val="1"/>
      </rPr>
      <t>Rana</t>
    </r>
    <r>
      <rPr>
        <sz val="12"/>
        <color indexed="64"/>
        <rFont val="Times New Roman"/>
        <family val="1"/>
      </rPr>
      <t xml:space="preserve"> spp. from Mexico, based on morphology and mtDNA and rDNA sequences. Syst Parasitol 59(3): 199–210 https://doi.org/10.1023/B:SYPA.0000048099.73779.f4</t>
    </r>
  </si>
  <si>
    <r>
      <t xml:space="preserve">Razo-Mendivil UJ, Leon-Regagnon, V, De León GPP (2006) Monophyly and systematic position of </t>
    </r>
    <r>
      <rPr>
        <i/>
        <sz val="12"/>
        <color indexed="64"/>
        <rFont val="Times New Roman"/>
        <family val="1"/>
      </rPr>
      <t>Glypthelmins</t>
    </r>
    <r>
      <rPr>
        <sz val="12"/>
        <color indexed="64"/>
        <rFont val="Times New Roman"/>
        <family val="1"/>
      </rPr>
      <t xml:space="preserve"> (Digenea), based on partial lsrDNA sequences and morphological evidence. Org Divers Evol 6(4): 308–320 https://doi.org/10.1016/j.ode.2005.12.005</t>
    </r>
  </si>
  <si>
    <r>
      <t xml:space="preserve">Razo-Mendivil U, De León GPP (2011) Testing the evolutionary and biogeographical history of </t>
    </r>
    <r>
      <rPr>
        <i/>
        <sz val="12"/>
        <color indexed="64"/>
        <rFont val="Times New Roman"/>
        <family val="1"/>
      </rPr>
      <t>Glypthelmins</t>
    </r>
    <r>
      <rPr>
        <sz val="12"/>
        <color indexed="64"/>
        <rFont val="Times New Roman"/>
        <family val="1"/>
      </rPr>
      <t xml:space="preserve"> (Digenea: Plagiorchiida), a parasite of anurans, through a simultaneous analysis of molecular and morphological data. Mol Phylogenetics Evol 59(2): 331–341 https://doi.org/10.1016/j.ympev.2011.02.018</t>
    </r>
  </si>
  <si>
    <t>Dis Aquat Org 159: 9–14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</si>
</sst>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_);[Red]\(0.0000\)"/>
  </numFmts>
  <fonts count="17">
    <font>
      <sz val="10"/>
      <color indexed="64"/>
      <name val="Arial"/>
      <family val="2"/>
    </font>
    <font>
      <sz val="10"/>
      <color indexed="64"/>
      <name val="Arial"/>
      <family val="2"/>
    </font>
    <font>
      <sz val="6"/>
      <name val="ＭＳ Ｐゴシック"/>
      <family val="3"/>
      <charset val="128"/>
    </font>
    <font>
      <sz val="10"/>
      <color indexed="64"/>
      <name val="Arial"/>
      <family val="2"/>
    </font>
    <font>
      <sz val="10"/>
      <color indexed="0"/>
      <name val="Arial"/>
      <family val="2"/>
    </font>
    <font>
      <i/>
      <sz val="10"/>
      <color indexed="8"/>
      <name val="Arial"/>
      <family val="2"/>
    </font>
    <font>
      <i/>
      <sz val="10"/>
      <color indexed="64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64"/>
      <name val="Times New Roman"/>
      <family val="1"/>
    </font>
    <font>
      <i/>
      <sz val="12"/>
      <color indexed="64"/>
      <name val="Times New Roman"/>
      <family val="1"/>
    </font>
    <font>
      <sz val="12"/>
      <color indexed="64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7"/>
      <color indexed="64"/>
      <name val="Times New Roman"/>
      <family val="1"/>
    </font>
    <font>
      <sz val="10"/>
      <color indexed="64"/>
      <name val="Times New Roman"/>
      <family val="1"/>
    </font>
    <font>
      <i/>
      <u/>
      <sz val="10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7" fillId="0" borderId="0" applyNumberFormat="0" applyFont="0" applyBorder="0" applyAlignment="0"/>
  </cellStyleXfs>
  <cellXfs count="33">
    <xf numFmtId="0" fontId="0" fillId="0" borderId="0" xfId="0"/>
    <xf numFmtId="164" fontId="0" fillId="0" borderId="0" xfId="0" applyNumberFormat="1"/>
    <xf numFmtId="164" fontId="3" fillId="0" borderId="0" xfId="0" applyNumberFormat="1" applyFont="1"/>
    <xf numFmtId="0" fontId="4" fillId="0" borderId="1" xfId="0" applyFont="1" applyBorder="1" applyProtection="1">
      <protection locked="0"/>
    </xf>
    <xf numFmtId="0" fontId="3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164" fontId="0" fillId="0" borderId="2" xfId="0" applyNumberFormat="1" applyBorder="1"/>
    <xf numFmtId="164" fontId="3" fillId="0" borderId="2" xfId="0" applyNumberFormat="1" applyFont="1" applyBorder="1"/>
    <xf numFmtId="164" fontId="6" fillId="0" borderId="0" xfId="0" applyNumberFormat="1" applyFont="1"/>
    <xf numFmtId="0" fontId="7" fillId="0" borderId="0" xfId="2" applyNumberFormat="1" applyFont="1" applyBorder="1" applyAlignment="1"/>
    <xf numFmtId="165" fontId="7" fillId="0" borderId="2" xfId="2" applyNumberFormat="1" applyFont="1" applyBorder="1" applyAlignment="1"/>
    <xf numFmtId="164" fontId="7" fillId="0" borderId="2" xfId="2" applyNumberFormat="1" applyFont="1" applyBorder="1"/>
    <xf numFmtId="0" fontId="7" fillId="0" borderId="2" xfId="2" applyNumberFormat="1" applyFont="1" applyBorder="1" applyAlignment="1"/>
    <xf numFmtId="0" fontId="5" fillId="0" borderId="2" xfId="2" applyNumberFormat="1" applyFont="1" applyBorder="1" applyAlignment="1"/>
    <xf numFmtId="165" fontId="7" fillId="0" borderId="0" xfId="2" applyNumberFormat="1" applyFont="1" applyBorder="1" applyAlignment="1"/>
    <xf numFmtId="164" fontId="7" fillId="0" borderId="0" xfId="2" applyNumberFormat="1" applyFont="1"/>
    <xf numFmtId="0" fontId="5" fillId="0" borderId="0" xfId="2" applyNumberFormat="1" applyFont="1" applyBorder="1" applyAlignment="1"/>
    <xf numFmtId="165" fontId="13" fillId="0" borderId="0" xfId="2" applyNumberFormat="1" applyFont="1" applyBorder="1" applyAlignment="1"/>
    <xf numFmtId="165" fontId="8" fillId="0" borderId="0" xfId="2" applyNumberFormat="1" applyFont="1" applyBorder="1" applyAlignment="1"/>
    <xf numFmtId="164" fontId="1" fillId="0" borderId="0" xfId="2" applyNumberFormat="1" applyFont="1"/>
    <xf numFmtId="0" fontId="7" fillId="0" borderId="3" xfId="2" applyNumberFormat="1" applyFont="1" applyBorder="1" applyAlignment="1"/>
    <xf numFmtId="0" fontId="0" fillId="0" borderId="0" xfId="0" applyAlignment="1" applyProtection="1">
      <alignment horizontal="left"/>
      <protection locked="0"/>
    </xf>
    <xf numFmtId="0" fontId="0" fillId="0" borderId="0" xfId="2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justify" vertical="center"/>
      <protection locked="0"/>
    </xf>
    <xf numFmtId="0" fontId="11" fillId="0" borderId="0" xfId="0" applyFont="1" applyProtection="1">
      <protection locked="0"/>
    </xf>
    <xf numFmtId="0" fontId="15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0" xfId="1" applyFont="1" applyAlignment="1">
      <alignment horizontal="center" vertical="center" shrinkToFit="1"/>
    </xf>
  </cellXfs>
  <cellStyles count="3">
    <cellStyle name="Link" xfId="1" builtinId="8"/>
    <cellStyle name="Standard" xfId="0" builtinId="0"/>
    <cellStyle name="標準 2" xfId="2" xr:uid="{F1BDBDB0-CC73-9846-AFF2-4F3C8156A5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3354/dao037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094BD-D243-6B40-8977-85809DE838A6}">
  <dimension ref="A1:H3"/>
  <sheetViews>
    <sheetView tabSelected="1" zoomScale="130" zoomScaleNormal="130" workbookViewId="0">
      <selection activeCell="A4" sqref="A4"/>
    </sheetView>
  </sheetViews>
  <sheetFormatPr baseColWidth="10" defaultRowHeight="13"/>
  <cols>
    <col min="1" max="16384" width="10.83203125" style="27"/>
  </cols>
  <sheetData>
    <row r="1" spans="1:8" s="29" customFormat="1" ht="41" customHeight="1">
      <c r="A1" s="28" t="s">
        <v>71</v>
      </c>
      <c r="B1" s="28"/>
      <c r="C1" s="28"/>
      <c r="D1" s="28"/>
      <c r="E1" s="28"/>
      <c r="F1" s="28"/>
      <c r="G1" s="28"/>
      <c r="H1" s="28"/>
    </row>
    <row r="2" spans="1:8" s="31" customFormat="1" ht="41" customHeight="1">
      <c r="A2" s="30" t="s">
        <v>79</v>
      </c>
      <c r="B2" s="30"/>
      <c r="C2" s="30"/>
      <c r="D2" s="30"/>
      <c r="E2" s="30"/>
      <c r="F2" s="30"/>
      <c r="G2" s="30"/>
      <c r="H2" s="30"/>
    </row>
    <row r="3" spans="1:8" s="29" customFormat="1" ht="41" customHeight="1">
      <c r="A3" s="32" t="s">
        <v>72</v>
      </c>
      <c r="B3" s="32"/>
      <c r="C3" s="32"/>
      <c r="D3" s="32"/>
      <c r="E3" s="32"/>
      <c r="F3" s="32"/>
      <c r="G3" s="32"/>
      <c r="H3" s="32"/>
    </row>
  </sheetData>
  <mergeCells count="3">
    <mergeCell ref="A1:H1"/>
    <mergeCell ref="A2:H2"/>
    <mergeCell ref="A3:H3"/>
  </mergeCells>
  <hyperlinks>
    <hyperlink ref="A3" r:id="rId1" xr:uid="{92FB5012-400B-C440-B0A5-A4948D46E3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7AE74-51A2-A14D-BFFA-68C1226F4BB5}">
  <sheetPr>
    <pageSetUpPr autoPageBreaks="0"/>
  </sheetPr>
  <dimension ref="A1:AF31"/>
  <sheetViews>
    <sheetView view="pageBreakPreview" zoomScale="115" zoomScaleNormal="85" zoomScaleSheetLayoutView="115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E47" sqref="E47"/>
    </sheetView>
  </sheetViews>
  <sheetFormatPr baseColWidth="10" defaultColWidth="8.83203125" defaultRowHeight="13"/>
  <cols>
    <col min="1" max="1" width="11.33203125" bestFit="1" customWidth="1"/>
    <col min="2" max="2" width="39.5" bestFit="1" customWidth="1"/>
    <col min="3" max="3" width="17" customWidth="1"/>
    <col min="4" max="4" width="25.33203125" bestFit="1" customWidth="1"/>
    <col min="5" max="5" width="9.6640625" customWidth="1"/>
    <col min="6" max="31" width="6.5" customWidth="1"/>
  </cols>
  <sheetData>
    <row r="1" spans="1:31">
      <c r="B1" s="23" t="s">
        <v>70</v>
      </c>
    </row>
    <row r="2" spans="1:31">
      <c r="A2" s="6"/>
      <c r="B2" s="6"/>
      <c r="C2" s="6"/>
      <c r="D2" s="6"/>
      <c r="E2" s="6"/>
      <c r="F2" s="3" t="s">
        <v>34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>
      <c r="A3" s="4" t="s">
        <v>1</v>
      </c>
      <c r="B3" s="4" t="s">
        <v>3</v>
      </c>
      <c r="C3" s="4" t="s">
        <v>2</v>
      </c>
      <c r="D3" s="4" t="s">
        <v>39</v>
      </c>
      <c r="E3" s="5" t="s">
        <v>50</v>
      </c>
      <c r="F3" s="5">
        <v>1</v>
      </c>
      <c r="G3" s="5">
        <f>1+F3</f>
        <v>2</v>
      </c>
      <c r="H3" s="5">
        <f t="shared" ref="H3:AE3" si="0">1+G3</f>
        <v>3</v>
      </c>
      <c r="I3" s="5">
        <f t="shared" si="0"/>
        <v>4</v>
      </c>
      <c r="J3" s="5">
        <f t="shared" si="0"/>
        <v>5</v>
      </c>
      <c r="K3" s="5">
        <f t="shared" si="0"/>
        <v>6</v>
      </c>
      <c r="L3" s="5">
        <f t="shared" si="0"/>
        <v>7</v>
      </c>
      <c r="M3" s="5">
        <f t="shared" si="0"/>
        <v>8</v>
      </c>
      <c r="N3" s="5">
        <f t="shared" si="0"/>
        <v>9</v>
      </c>
      <c r="O3" s="5">
        <f t="shared" si="0"/>
        <v>10</v>
      </c>
      <c r="P3" s="5">
        <f t="shared" si="0"/>
        <v>11</v>
      </c>
      <c r="Q3" s="5">
        <f t="shared" si="0"/>
        <v>12</v>
      </c>
      <c r="R3" s="5">
        <f t="shared" si="0"/>
        <v>13</v>
      </c>
      <c r="S3" s="5">
        <f t="shared" si="0"/>
        <v>14</v>
      </c>
      <c r="T3" s="5">
        <f t="shared" si="0"/>
        <v>15</v>
      </c>
      <c r="U3" s="5">
        <f t="shared" si="0"/>
        <v>16</v>
      </c>
      <c r="V3" s="5">
        <f t="shared" si="0"/>
        <v>17</v>
      </c>
      <c r="W3" s="5">
        <f t="shared" si="0"/>
        <v>18</v>
      </c>
      <c r="X3" s="5">
        <f t="shared" si="0"/>
        <v>19</v>
      </c>
      <c r="Y3" s="5">
        <f t="shared" si="0"/>
        <v>20</v>
      </c>
      <c r="Z3" s="5">
        <f t="shared" si="0"/>
        <v>21</v>
      </c>
      <c r="AA3" s="5">
        <f t="shared" si="0"/>
        <v>22</v>
      </c>
      <c r="AB3" s="5">
        <f t="shared" si="0"/>
        <v>23</v>
      </c>
      <c r="AC3" s="5">
        <f t="shared" si="0"/>
        <v>24</v>
      </c>
      <c r="AD3" s="5">
        <f t="shared" si="0"/>
        <v>25</v>
      </c>
      <c r="AE3" s="5">
        <f t="shared" si="0"/>
        <v>26</v>
      </c>
    </row>
    <row r="4" spans="1:31">
      <c r="A4">
        <v>1</v>
      </c>
      <c r="B4" s="1" t="s">
        <v>41</v>
      </c>
      <c r="C4" s="2" t="s">
        <v>37</v>
      </c>
      <c r="D4" s="2" t="s">
        <v>40</v>
      </c>
      <c r="E4" s="1" t="s">
        <v>51</v>
      </c>
      <c r="F4" s="1" t="s">
        <v>0</v>
      </c>
    </row>
    <row r="5" spans="1:31">
      <c r="A5">
        <f>1+A4</f>
        <v>2</v>
      </c>
      <c r="B5" s="1" t="s">
        <v>42</v>
      </c>
      <c r="C5" s="2" t="s">
        <v>38</v>
      </c>
      <c r="D5" s="2" t="s">
        <v>40</v>
      </c>
      <c r="E5" s="1" t="s">
        <v>51</v>
      </c>
      <c r="F5" s="1">
        <v>0</v>
      </c>
      <c r="G5" s="1" t="s">
        <v>0</v>
      </c>
    </row>
    <row r="6" spans="1:31">
      <c r="A6">
        <f t="shared" ref="A6:A30" si="1">1+A5</f>
        <v>3</v>
      </c>
      <c r="B6" s="1" t="s">
        <v>42</v>
      </c>
      <c r="C6" s="1" t="s">
        <v>48</v>
      </c>
      <c r="D6" s="2" t="s">
        <v>40</v>
      </c>
      <c r="E6" s="1" t="s">
        <v>51</v>
      </c>
      <c r="F6" s="1">
        <v>0</v>
      </c>
      <c r="G6" s="1">
        <v>0</v>
      </c>
      <c r="H6" s="1" t="s">
        <v>0</v>
      </c>
    </row>
    <row r="7" spans="1:31">
      <c r="A7">
        <f t="shared" si="1"/>
        <v>4</v>
      </c>
      <c r="B7" s="1" t="s">
        <v>42</v>
      </c>
      <c r="C7" s="1" t="s">
        <v>48</v>
      </c>
      <c r="D7" s="2" t="s">
        <v>40</v>
      </c>
      <c r="E7" s="1" t="s">
        <v>51</v>
      </c>
      <c r="F7" s="1">
        <v>0</v>
      </c>
      <c r="G7" s="1">
        <v>0</v>
      </c>
      <c r="H7" s="1">
        <v>0</v>
      </c>
      <c r="I7" s="1" t="s">
        <v>0</v>
      </c>
    </row>
    <row r="8" spans="1:31">
      <c r="A8">
        <f t="shared" si="1"/>
        <v>5</v>
      </c>
      <c r="B8" s="10" t="s">
        <v>4</v>
      </c>
      <c r="C8" s="2" t="s">
        <v>5</v>
      </c>
      <c r="D8" s="1" t="s">
        <v>43</v>
      </c>
      <c r="E8" s="1" t="s">
        <v>52</v>
      </c>
      <c r="F8" s="1">
        <v>0</v>
      </c>
      <c r="G8" s="1">
        <v>0</v>
      </c>
      <c r="H8" s="1">
        <v>0</v>
      </c>
      <c r="I8" s="1">
        <v>0</v>
      </c>
      <c r="J8" s="1" t="s">
        <v>0</v>
      </c>
    </row>
    <row r="9" spans="1:31">
      <c r="A9">
        <f t="shared" si="1"/>
        <v>6</v>
      </c>
      <c r="B9" s="10" t="s">
        <v>4</v>
      </c>
      <c r="C9" s="1" t="s">
        <v>6</v>
      </c>
      <c r="D9" s="1" t="s">
        <v>44</v>
      </c>
      <c r="E9" s="1" t="s">
        <v>53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 t="s">
        <v>0</v>
      </c>
    </row>
    <row r="10" spans="1:31">
      <c r="A10">
        <f t="shared" si="1"/>
        <v>7</v>
      </c>
      <c r="B10" s="10" t="s">
        <v>4</v>
      </c>
      <c r="C10" s="1" t="s">
        <v>7</v>
      </c>
      <c r="D10" s="1" t="s">
        <v>45</v>
      </c>
      <c r="E10" s="1" t="s">
        <v>52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 t="s">
        <v>0</v>
      </c>
    </row>
    <row r="11" spans="1:31">
      <c r="A11">
        <f t="shared" si="1"/>
        <v>8</v>
      </c>
      <c r="B11" s="10" t="s">
        <v>4</v>
      </c>
      <c r="C11" s="1" t="s">
        <v>8</v>
      </c>
      <c r="D11" s="1" t="s">
        <v>46</v>
      </c>
      <c r="E11" s="1" t="s">
        <v>52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 t="s">
        <v>0</v>
      </c>
    </row>
    <row r="12" spans="1:31">
      <c r="A12">
        <f t="shared" si="1"/>
        <v>9</v>
      </c>
      <c r="B12" s="10" t="s">
        <v>4</v>
      </c>
      <c r="C12" s="1" t="s">
        <v>9</v>
      </c>
      <c r="D12" s="1" t="s">
        <v>46</v>
      </c>
      <c r="E12" s="1" t="s">
        <v>53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 t="s">
        <v>0</v>
      </c>
    </row>
    <row r="13" spans="1:31">
      <c r="A13">
        <f t="shared" si="1"/>
        <v>10</v>
      </c>
      <c r="B13" s="10" t="s">
        <v>4</v>
      </c>
      <c r="C13" s="2" t="s">
        <v>10</v>
      </c>
      <c r="D13" s="1" t="s">
        <v>46</v>
      </c>
      <c r="E13" s="1" t="s">
        <v>53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 t="s">
        <v>0</v>
      </c>
    </row>
    <row r="14" spans="1:31">
      <c r="A14">
        <f t="shared" si="1"/>
        <v>11</v>
      </c>
      <c r="B14" s="10" t="s">
        <v>4</v>
      </c>
      <c r="C14" s="1" t="s">
        <v>11</v>
      </c>
      <c r="D14" s="1" t="s">
        <v>47</v>
      </c>
      <c r="E14" s="1" t="s">
        <v>53</v>
      </c>
      <c r="F14" s="1">
        <v>6.886367303816472E-3</v>
      </c>
      <c r="G14" s="1">
        <v>6.886367303816472E-3</v>
      </c>
      <c r="H14" s="1">
        <v>6.886367303816472E-3</v>
      </c>
      <c r="I14" s="1">
        <v>6.886367303816472E-3</v>
      </c>
      <c r="J14" s="1">
        <v>6.886367303816472E-3</v>
      </c>
      <c r="K14" s="1">
        <v>6.886367303816472E-3</v>
      </c>
      <c r="L14" s="1">
        <v>6.886367303816472E-3</v>
      </c>
      <c r="M14" s="1">
        <v>6.886367303816472E-3</v>
      </c>
      <c r="N14" s="1">
        <v>6.886367303816472E-3</v>
      </c>
      <c r="O14" s="1">
        <v>6.886367303816472E-3</v>
      </c>
      <c r="P14" s="1" t="s">
        <v>0</v>
      </c>
    </row>
    <row r="15" spans="1:31">
      <c r="A15">
        <f t="shared" si="1"/>
        <v>12</v>
      </c>
      <c r="B15" s="10" t="s">
        <v>12</v>
      </c>
      <c r="C15" s="1" t="s">
        <v>13</v>
      </c>
      <c r="D15" s="1" t="s">
        <v>45</v>
      </c>
      <c r="E15" s="1" t="s">
        <v>52</v>
      </c>
      <c r="F15" s="1">
        <v>1.5583387728047038E-2</v>
      </c>
      <c r="G15" s="1">
        <v>1.5583387728047038E-2</v>
      </c>
      <c r="H15" s="1">
        <v>1.5583387728047038E-2</v>
      </c>
      <c r="I15" s="1">
        <v>1.5583387728047038E-2</v>
      </c>
      <c r="J15" s="1">
        <v>1.5583387728047038E-2</v>
      </c>
      <c r="K15" s="1">
        <v>1.5583387728047038E-2</v>
      </c>
      <c r="L15" s="1">
        <v>1.5583387728047038E-2</v>
      </c>
      <c r="M15" s="1">
        <v>1.5583387728047038E-2</v>
      </c>
      <c r="N15" s="1">
        <v>1.5583387728047038E-2</v>
      </c>
      <c r="O15" s="1">
        <v>1.5583387728047038E-2</v>
      </c>
      <c r="P15" s="1">
        <v>1.9113717577323396E-2</v>
      </c>
      <c r="Q15" s="1" t="s">
        <v>0</v>
      </c>
    </row>
    <row r="16" spans="1:31">
      <c r="A16">
        <f t="shared" si="1"/>
        <v>13</v>
      </c>
      <c r="B16" s="10" t="s">
        <v>12</v>
      </c>
      <c r="C16" s="2" t="s">
        <v>14</v>
      </c>
      <c r="D16" s="1" t="s">
        <v>45</v>
      </c>
      <c r="E16" s="1" t="s">
        <v>52</v>
      </c>
      <c r="F16" s="1">
        <v>1.5583387728047038E-2</v>
      </c>
      <c r="G16" s="1">
        <v>1.5583387728047038E-2</v>
      </c>
      <c r="H16" s="1">
        <v>1.5583387728047038E-2</v>
      </c>
      <c r="I16" s="1">
        <v>1.5583387728047038E-2</v>
      </c>
      <c r="J16" s="1">
        <v>1.5583387728047038E-2</v>
      </c>
      <c r="K16" s="1">
        <v>1.5583387728047038E-2</v>
      </c>
      <c r="L16" s="1">
        <v>1.5583387728047038E-2</v>
      </c>
      <c r="M16" s="1">
        <v>1.5583387728047038E-2</v>
      </c>
      <c r="N16" s="1">
        <v>1.5583387728047038E-2</v>
      </c>
      <c r="O16" s="1">
        <v>1.5583387728047038E-2</v>
      </c>
      <c r="P16" s="1">
        <v>1.9113717577323396E-2</v>
      </c>
      <c r="Q16" s="1">
        <v>0</v>
      </c>
      <c r="R16" s="1" t="s">
        <v>0</v>
      </c>
    </row>
    <row r="17" spans="1:32">
      <c r="A17">
        <f t="shared" si="1"/>
        <v>14</v>
      </c>
      <c r="B17" s="10" t="s">
        <v>12</v>
      </c>
      <c r="C17" s="1" t="s">
        <v>15</v>
      </c>
      <c r="D17" s="1" t="s">
        <v>43</v>
      </c>
      <c r="E17" s="1" t="s">
        <v>52</v>
      </c>
      <c r="F17" s="1">
        <v>1.5583387728047038E-2</v>
      </c>
      <c r="G17" s="1">
        <v>1.5583387728047038E-2</v>
      </c>
      <c r="H17" s="1">
        <v>1.5583387728047038E-2</v>
      </c>
      <c r="I17" s="1">
        <v>1.5583387728047038E-2</v>
      </c>
      <c r="J17" s="1">
        <v>1.5583387728047038E-2</v>
      </c>
      <c r="K17" s="1">
        <v>1.5583387728047038E-2</v>
      </c>
      <c r="L17" s="1">
        <v>1.5583387728047038E-2</v>
      </c>
      <c r="M17" s="1">
        <v>1.5583387728047038E-2</v>
      </c>
      <c r="N17" s="1">
        <v>1.5583387728047038E-2</v>
      </c>
      <c r="O17" s="1">
        <v>1.5583387728047038E-2</v>
      </c>
      <c r="P17" s="1">
        <v>1.9113717577323396E-2</v>
      </c>
      <c r="Q17" s="1">
        <v>0</v>
      </c>
      <c r="R17" s="1">
        <v>0</v>
      </c>
      <c r="S17" s="1" t="s">
        <v>0</v>
      </c>
    </row>
    <row r="18" spans="1:32">
      <c r="A18">
        <f t="shared" si="1"/>
        <v>15</v>
      </c>
      <c r="B18" s="10" t="s">
        <v>16</v>
      </c>
      <c r="C18" s="1" t="s">
        <v>17</v>
      </c>
      <c r="D18" s="1" t="s">
        <v>45</v>
      </c>
      <c r="E18" s="1" t="s">
        <v>52</v>
      </c>
      <c r="F18" s="1">
        <v>1.560737164393663E-2</v>
      </c>
      <c r="G18" s="1">
        <v>1.560737164393663E-2</v>
      </c>
      <c r="H18" s="1">
        <v>1.560737164393663E-2</v>
      </c>
      <c r="I18" s="1">
        <v>1.560737164393663E-2</v>
      </c>
      <c r="J18" s="1">
        <v>1.560737164393663E-2</v>
      </c>
      <c r="K18" s="1">
        <v>1.560737164393663E-2</v>
      </c>
      <c r="L18" s="1">
        <v>1.560737164393663E-2</v>
      </c>
      <c r="M18" s="1">
        <v>1.560737164393663E-2</v>
      </c>
      <c r="N18" s="1">
        <v>1.560737164393663E-2</v>
      </c>
      <c r="O18" s="1">
        <v>1.560737164393663E-2</v>
      </c>
      <c r="P18" s="1">
        <v>2.0904458319479697E-2</v>
      </c>
      <c r="Q18" s="1">
        <v>1.5617230482557934E-2</v>
      </c>
      <c r="R18" s="1">
        <v>1.5617230482557934E-2</v>
      </c>
      <c r="S18" s="1">
        <v>1.5617230482557934E-2</v>
      </c>
      <c r="T18" s="1" t="s">
        <v>0</v>
      </c>
    </row>
    <row r="19" spans="1:32">
      <c r="A19">
        <f t="shared" si="1"/>
        <v>16</v>
      </c>
      <c r="B19" s="10" t="s">
        <v>16</v>
      </c>
      <c r="C19" s="1" t="s">
        <v>18</v>
      </c>
      <c r="D19" s="1" t="s">
        <v>43</v>
      </c>
      <c r="E19" s="1" t="s">
        <v>52</v>
      </c>
      <c r="F19" s="1">
        <v>1.560737164393663E-2</v>
      </c>
      <c r="G19" s="1">
        <v>1.560737164393663E-2</v>
      </c>
      <c r="H19" s="1">
        <v>1.560737164393663E-2</v>
      </c>
      <c r="I19" s="1">
        <v>1.560737164393663E-2</v>
      </c>
      <c r="J19" s="1">
        <v>1.560737164393663E-2</v>
      </c>
      <c r="K19" s="1">
        <v>1.560737164393663E-2</v>
      </c>
      <c r="L19" s="1">
        <v>1.560737164393663E-2</v>
      </c>
      <c r="M19" s="1">
        <v>1.560737164393663E-2</v>
      </c>
      <c r="N19" s="1">
        <v>1.560737164393663E-2</v>
      </c>
      <c r="O19" s="1">
        <v>1.560737164393663E-2</v>
      </c>
      <c r="P19" s="1">
        <v>2.0904458319479697E-2</v>
      </c>
      <c r="Q19" s="1">
        <v>1.5617230482557934E-2</v>
      </c>
      <c r="R19" s="1">
        <v>1.5617230482557934E-2</v>
      </c>
      <c r="S19" s="1">
        <v>1.5617230482557934E-2</v>
      </c>
      <c r="T19" s="1">
        <v>0</v>
      </c>
      <c r="U19" s="1" t="s">
        <v>0</v>
      </c>
    </row>
    <row r="20" spans="1:32">
      <c r="A20">
        <f t="shared" si="1"/>
        <v>17</v>
      </c>
      <c r="B20" s="10" t="s">
        <v>19</v>
      </c>
      <c r="C20" s="1" t="s">
        <v>20</v>
      </c>
      <c r="D20" s="1" t="s">
        <v>45</v>
      </c>
      <c r="E20" s="1" t="s">
        <v>54</v>
      </c>
      <c r="F20" s="1">
        <v>2.4390855383256232E-2</v>
      </c>
      <c r="G20" s="1">
        <v>2.4390855383256232E-2</v>
      </c>
      <c r="H20" s="1">
        <v>2.4390855383256232E-2</v>
      </c>
      <c r="I20" s="1">
        <v>2.4390855383256232E-2</v>
      </c>
      <c r="J20" s="1">
        <v>2.4390855383256232E-2</v>
      </c>
      <c r="K20" s="1">
        <v>2.4390855383256232E-2</v>
      </c>
      <c r="L20" s="1">
        <v>2.4390855383256232E-2</v>
      </c>
      <c r="M20" s="1">
        <v>2.4390855383256232E-2</v>
      </c>
      <c r="N20" s="1">
        <v>2.4390855383256232E-2</v>
      </c>
      <c r="O20" s="1">
        <v>2.4390855383256232E-2</v>
      </c>
      <c r="P20" s="1">
        <v>2.7974629930953926E-2</v>
      </c>
      <c r="Q20" s="1">
        <v>1.3852334903648992E-2</v>
      </c>
      <c r="R20" s="1">
        <v>1.3852334903648992E-2</v>
      </c>
      <c r="S20" s="1">
        <v>1.3852334903648992E-2</v>
      </c>
      <c r="T20" s="1">
        <v>1.9111450983426665E-2</v>
      </c>
      <c r="U20" s="1">
        <v>1.9111450983426665E-2</v>
      </c>
      <c r="V20" s="1" t="s">
        <v>0</v>
      </c>
    </row>
    <row r="21" spans="1:32">
      <c r="A21">
        <f t="shared" si="1"/>
        <v>18</v>
      </c>
      <c r="B21" s="10" t="s">
        <v>19</v>
      </c>
      <c r="C21" s="1" t="s">
        <v>21</v>
      </c>
      <c r="D21" s="1" t="s">
        <v>43</v>
      </c>
      <c r="E21" s="1" t="s">
        <v>54</v>
      </c>
      <c r="F21" s="1">
        <v>2.4390855383256232E-2</v>
      </c>
      <c r="G21" s="1">
        <v>2.4390855383256232E-2</v>
      </c>
      <c r="H21" s="1">
        <v>2.4390855383256232E-2</v>
      </c>
      <c r="I21" s="1">
        <v>2.4390855383256232E-2</v>
      </c>
      <c r="J21" s="1">
        <v>2.4390855383256232E-2</v>
      </c>
      <c r="K21" s="1">
        <v>2.4390855383256232E-2</v>
      </c>
      <c r="L21" s="1">
        <v>2.4390855383256232E-2</v>
      </c>
      <c r="M21" s="1">
        <v>2.4390855383256232E-2</v>
      </c>
      <c r="N21" s="1">
        <v>2.4390855383256232E-2</v>
      </c>
      <c r="O21" s="1">
        <v>2.4390855383256232E-2</v>
      </c>
      <c r="P21" s="1">
        <v>2.7974629930953926E-2</v>
      </c>
      <c r="Q21" s="1">
        <v>1.3852334903648992E-2</v>
      </c>
      <c r="R21" s="1">
        <v>1.3852334903648992E-2</v>
      </c>
      <c r="S21" s="1">
        <v>1.3852334903648992E-2</v>
      </c>
      <c r="T21" s="1">
        <v>1.9111450983426665E-2</v>
      </c>
      <c r="U21" s="1">
        <v>1.9111450983426665E-2</v>
      </c>
      <c r="V21" s="1">
        <v>0</v>
      </c>
      <c r="W21" s="1" t="s">
        <v>0</v>
      </c>
    </row>
    <row r="22" spans="1:32">
      <c r="A22">
        <f t="shared" si="1"/>
        <v>19</v>
      </c>
      <c r="B22" s="10" t="s">
        <v>19</v>
      </c>
      <c r="C22" s="1" t="s">
        <v>22</v>
      </c>
      <c r="D22" s="1" t="s">
        <v>43</v>
      </c>
      <c r="E22" s="1" t="s">
        <v>54</v>
      </c>
      <c r="F22" s="1">
        <v>2.4390855383256232E-2</v>
      </c>
      <c r="G22" s="1">
        <v>2.4390855383256232E-2</v>
      </c>
      <c r="H22" s="1">
        <v>2.4390855383256232E-2</v>
      </c>
      <c r="I22" s="1">
        <v>2.4390855383256232E-2</v>
      </c>
      <c r="J22" s="1">
        <v>2.4390855383256232E-2</v>
      </c>
      <c r="K22" s="1">
        <v>2.4390855383256232E-2</v>
      </c>
      <c r="L22" s="1">
        <v>2.4390855383256232E-2</v>
      </c>
      <c r="M22" s="1">
        <v>2.4390855383256232E-2</v>
      </c>
      <c r="N22" s="1">
        <v>2.4390855383256232E-2</v>
      </c>
      <c r="O22" s="1">
        <v>2.4390855383256232E-2</v>
      </c>
      <c r="P22" s="1">
        <v>2.7974629930953926E-2</v>
      </c>
      <c r="Q22" s="1">
        <v>1.3852334903648992E-2</v>
      </c>
      <c r="R22" s="1">
        <v>1.3852334903648992E-2</v>
      </c>
      <c r="S22" s="1">
        <v>1.3852334903648992E-2</v>
      </c>
      <c r="T22" s="1">
        <v>1.9111450983426665E-2</v>
      </c>
      <c r="U22" s="1">
        <v>1.9111450983426665E-2</v>
      </c>
      <c r="V22" s="1">
        <v>0</v>
      </c>
      <c r="W22" s="1">
        <v>0</v>
      </c>
      <c r="X22" s="1" t="s">
        <v>0</v>
      </c>
    </row>
    <row r="23" spans="1:32">
      <c r="A23">
        <f t="shared" si="1"/>
        <v>20</v>
      </c>
      <c r="B23" s="10" t="s">
        <v>23</v>
      </c>
      <c r="C23" s="2" t="s">
        <v>24</v>
      </c>
      <c r="D23" s="1" t="s">
        <v>45</v>
      </c>
      <c r="E23" s="1" t="s">
        <v>53</v>
      </c>
      <c r="F23" s="1">
        <v>8.6247270285388922E-3</v>
      </c>
      <c r="G23" s="1">
        <v>8.6247270285388922E-3</v>
      </c>
      <c r="H23" s="1">
        <v>8.6247270285388922E-3</v>
      </c>
      <c r="I23" s="1">
        <v>8.6247270285388922E-3</v>
      </c>
      <c r="J23" s="1">
        <v>8.6247270285388922E-3</v>
      </c>
      <c r="K23" s="1">
        <v>8.6247270285388922E-3</v>
      </c>
      <c r="L23" s="1">
        <v>8.6247270285388922E-3</v>
      </c>
      <c r="M23" s="1">
        <v>8.6247270285388922E-3</v>
      </c>
      <c r="N23" s="1">
        <v>8.6247270285388922E-3</v>
      </c>
      <c r="O23" s="1">
        <v>8.6247270285388922E-3</v>
      </c>
      <c r="P23" s="1">
        <v>1.0375791798954868E-2</v>
      </c>
      <c r="Q23" s="1">
        <v>1.5592295097483713E-2</v>
      </c>
      <c r="R23" s="1">
        <v>1.5592295097483713E-2</v>
      </c>
      <c r="S23" s="1">
        <v>1.5592295097483713E-2</v>
      </c>
      <c r="T23" s="1">
        <v>1.9122422018955202E-2</v>
      </c>
      <c r="U23" s="1">
        <v>1.9122422018955202E-2</v>
      </c>
      <c r="V23" s="1">
        <v>2.4404914335629423E-2</v>
      </c>
      <c r="W23" s="1">
        <v>2.4404914335629423E-2</v>
      </c>
      <c r="X23" s="1">
        <v>2.4404914335629423E-2</v>
      </c>
      <c r="Y23" s="1" t="s">
        <v>0</v>
      </c>
    </row>
    <row r="24" spans="1:32">
      <c r="A24">
        <f t="shared" si="1"/>
        <v>21</v>
      </c>
      <c r="B24" s="10" t="s">
        <v>23</v>
      </c>
      <c r="C24" s="2" t="s">
        <v>25</v>
      </c>
      <c r="D24" s="1" t="s">
        <v>43</v>
      </c>
      <c r="E24" s="1" t="s">
        <v>53</v>
      </c>
      <c r="F24" s="1">
        <v>8.6247270285388922E-3</v>
      </c>
      <c r="G24" s="1">
        <v>8.6247270285388922E-3</v>
      </c>
      <c r="H24" s="1">
        <v>8.6247270285388922E-3</v>
      </c>
      <c r="I24" s="1">
        <v>8.6247270285388922E-3</v>
      </c>
      <c r="J24" s="1">
        <v>8.6247270285388922E-3</v>
      </c>
      <c r="K24" s="1">
        <v>8.6247270285388922E-3</v>
      </c>
      <c r="L24" s="1">
        <v>8.6247270285388922E-3</v>
      </c>
      <c r="M24" s="1">
        <v>8.6247270285388922E-3</v>
      </c>
      <c r="N24" s="1">
        <v>8.6247270285388922E-3</v>
      </c>
      <c r="O24" s="1">
        <v>8.6247270285388922E-3</v>
      </c>
      <c r="P24" s="1">
        <v>1.0375791798954868E-2</v>
      </c>
      <c r="Q24" s="1">
        <v>1.5592295097483713E-2</v>
      </c>
      <c r="R24" s="1">
        <v>1.5592295097483713E-2</v>
      </c>
      <c r="S24" s="1">
        <v>1.5592295097483713E-2</v>
      </c>
      <c r="T24" s="1">
        <v>1.9122422018955202E-2</v>
      </c>
      <c r="U24" s="1">
        <v>1.9122422018955202E-2</v>
      </c>
      <c r="V24" s="1">
        <v>2.4404914335629423E-2</v>
      </c>
      <c r="W24" s="1">
        <v>2.4404914335629423E-2</v>
      </c>
      <c r="X24" s="1">
        <v>2.4404914335629423E-2</v>
      </c>
      <c r="Y24" s="1">
        <v>0</v>
      </c>
      <c r="Z24" s="1" t="s">
        <v>0</v>
      </c>
    </row>
    <row r="25" spans="1:32">
      <c r="A25">
        <f t="shared" si="1"/>
        <v>22</v>
      </c>
      <c r="B25" s="10" t="s">
        <v>23</v>
      </c>
      <c r="C25" s="1" t="s">
        <v>26</v>
      </c>
      <c r="D25" s="1" t="s">
        <v>47</v>
      </c>
      <c r="E25" s="1" t="s">
        <v>53</v>
      </c>
      <c r="F25" s="1">
        <v>1.0364590330071187E-2</v>
      </c>
      <c r="G25" s="1">
        <v>1.0364590330071187E-2</v>
      </c>
      <c r="H25" s="1">
        <v>1.0364590330071187E-2</v>
      </c>
      <c r="I25" s="1">
        <v>1.0364590330071187E-2</v>
      </c>
      <c r="J25" s="1">
        <v>1.0364590330071187E-2</v>
      </c>
      <c r="K25" s="1">
        <v>1.0364590330071187E-2</v>
      </c>
      <c r="L25" s="1">
        <v>1.0364590330071187E-2</v>
      </c>
      <c r="M25" s="1">
        <v>1.0364590330071187E-2</v>
      </c>
      <c r="N25" s="1">
        <v>1.0364590330071187E-2</v>
      </c>
      <c r="O25" s="1">
        <v>1.0364590330071187E-2</v>
      </c>
      <c r="P25" s="1">
        <v>1.0369882916586644E-2</v>
      </c>
      <c r="Q25" s="1">
        <v>1.7349882930935027E-2</v>
      </c>
      <c r="R25" s="1">
        <v>1.7349882930935027E-2</v>
      </c>
      <c r="S25" s="1">
        <v>1.7349882930935027E-2</v>
      </c>
      <c r="T25" s="1">
        <v>1.9133405717721295E-2</v>
      </c>
      <c r="U25" s="1">
        <v>1.9133405717721295E-2</v>
      </c>
      <c r="V25" s="1">
        <v>2.618632110992453E-2</v>
      </c>
      <c r="W25" s="1">
        <v>2.618632110992453E-2</v>
      </c>
      <c r="X25" s="1">
        <v>2.618632110992453E-2</v>
      </c>
      <c r="Y25" s="1">
        <v>1.714881226882988E-3</v>
      </c>
      <c r="Z25" s="1">
        <v>1.714881226882988E-3</v>
      </c>
      <c r="AA25" s="1" t="s">
        <v>0</v>
      </c>
    </row>
    <row r="26" spans="1:32">
      <c r="A26">
        <f t="shared" si="1"/>
        <v>23</v>
      </c>
      <c r="B26" s="10" t="s">
        <v>27</v>
      </c>
      <c r="C26" s="1" t="s">
        <v>28</v>
      </c>
      <c r="D26" s="1" t="s">
        <v>46</v>
      </c>
      <c r="E26" s="1" t="s">
        <v>52</v>
      </c>
      <c r="F26" s="1">
        <v>0.11782343513329105</v>
      </c>
      <c r="G26" s="1">
        <v>0.11782343513329105</v>
      </c>
      <c r="H26" s="1">
        <v>0.11782343513329105</v>
      </c>
      <c r="I26" s="1">
        <v>0.11782343513329105</v>
      </c>
      <c r="J26" s="1">
        <v>0.11782343513329105</v>
      </c>
      <c r="K26" s="1">
        <v>0.11782343513329105</v>
      </c>
      <c r="L26" s="1">
        <v>0.11782343513329105</v>
      </c>
      <c r="M26" s="1">
        <v>0.11782343513329105</v>
      </c>
      <c r="N26" s="1">
        <v>0.11782343513329105</v>
      </c>
      <c r="O26" s="1">
        <v>0.11782343513329105</v>
      </c>
      <c r="P26" s="1">
        <v>0.12001384848655253</v>
      </c>
      <c r="Q26" s="1">
        <v>0.11886766722090612</v>
      </c>
      <c r="R26" s="1">
        <v>0.11886766722090612</v>
      </c>
      <c r="S26" s="1">
        <v>0.11886766722090612</v>
      </c>
      <c r="T26" s="1">
        <v>0.11596591907558131</v>
      </c>
      <c r="U26" s="1">
        <v>0.11596591907558131</v>
      </c>
      <c r="V26" s="1">
        <v>0.12192104709081227</v>
      </c>
      <c r="W26" s="1">
        <v>0.12192104709081227</v>
      </c>
      <c r="X26" s="1">
        <v>0.12192104709081227</v>
      </c>
      <c r="Y26" s="1">
        <v>0.11560709272216267</v>
      </c>
      <c r="Z26" s="1">
        <v>0.11560709272216267</v>
      </c>
      <c r="AA26" s="1">
        <v>0.11568018890758792</v>
      </c>
      <c r="AB26" s="1" t="s">
        <v>0</v>
      </c>
    </row>
    <row r="27" spans="1:32">
      <c r="A27">
        <f t="shared" si="1"/>
        <v>24</v>
      </c>
      <c r="B27" s="10" t="s">
        <v>29</v>
      </c>
      <c r="C27" s="1" t="s">
        <v>30</v>
      </c>
      <c r="D27" s="1" t="s">
        <v>43</v>
      </c>
      <c r="E27" s="1" t="s">
        <v>52</v>
      </c>
      <c r="F27" s="1">
        <v>3.4218580274015697E-2</v>
      </c>
      <c r="G27" s="1">
        <v>3.4218580274015697E-2</v>
      </c>
      <c r="H27" s="1">
        <v>3.4218580274015697E-2</v>
      </c>
      <c r="I27" s="1">
        <v>3.4218580274015697E-2</v>
      </c>
      <c r="J27" s="1">
        <v>3.4218580274015697E-2</v>
      </c>
      <c r="K27" s="1">
        <v>3.4218580274015697E-2</v>
      </c>
      <c r="L27" s="1">
        <v>3.4218580274015697E-2</v>
      </c>
      <c r="M27" s="1">
        <v>3.4218580274015697E-2</v>
      </c>
      <c r="N27" s="1">
        <v>3.4218580274015697E-2</v>
      </c>
      <c r="O27" s="1">
        <v>3.4218580274015697E-2</v>
      </c>
      <c r="P27" s="1">
        <v>3.6066243557326169E-2</v>
      </c>
      <c r="Q27" s="1">
        <v>4.3319300436735951E-2</v>
      </c>
      <c r="R27" s="1">
        <v>4.3319300436735951E-2</v>
      </c>
      <c r="S27" s="1">
        <v>4.3319300436735951E-2</v>
      </c>
      <c r="T27" s="1">
        <v>4.2483285351524354E-2</v>
      </c>
      <c r="U27" s="1">
        <v>4.2483285351524354E-2</v>
      </c>
      <c r="V27" s="1">
        <v>5.1575354803828508E-2</v>
      </c>
      <c r="W27" s="1">
        <v>5.1575354803828508E-2</v>
      </c>
      <c r="X27" s="1">
        <v>5.1575354803828508E-2</v>
      </c>
      <c r="Y27" s="1">
        <v>3.7901351804906794E-2</v>
      </c>
      <c r="Z27" s="1">
        <v>3.7901351804906794E-2</v>
      </c>
      <c r="AA27" s="1">
        <v>3.9722987510182384E-2</v>
      </c>
      <c r="AB27" s="1">
        <v>0.1218514864298083</v>
      </c>
      <c r="AC27" s="1" t="s">
        <v>0</v>
      </c>
    </row>
    <row r="28" spans="1:32">
      <c r="A28">
        <f t="shared" si="1"/>
        <v>25</v>
      </c>
      <c r="B28" s="10" t="s">
        <v>29</v>
      </c>
      <c r="C28" s="1" t="s">
        <v>31</v>
      </c>
      <c r="D28" s="1" t="s">
        <v>43</v>
      </c>
      <c r="E28" s="1" t="s">
        <v>52</v>
      </c>
      <c r="F28" s="1">
        <v>3.3326365944581313E-2</v>
      </c>
      <c r="G28" s="1">
        <v>3.3326365944581313E-2</v>
      </c>
      <c r="H28" s="1">
        <v>3.3326365944581313E-2</v>
      </c>
      <c r="I28" s="1">
        <v>3.3326365944581313E-2</v>
      </c>
      <c r="J28" s="1">
        <v>3.3326365944581313E-2</v>
      </c>
      <c r="K28" s="1">
        <v>3.3326365944581313E-2</v>
      </c>
      <c r="L28" s="1">
        <v>3.3326365944581313E-2</v>
      </c>
      <c r="M28" s="1">
        <v>3.3326365944581313E-2</v>
      </c>
      <c r="N28" s="1">
        <v>3.3326365944581313E-2</v>
      </c>
      <c r="O28" s="1">
        <v>3.3326365944581313E-2</v>
      </c>
      <c r="P28" s="1">
        <v>3.5170889273651813E-2</v>
      </c>
      <c r="Q28" s="1">
        <v>4.2416196824539974E-2</v>
      </c>
      <c r="R28" s="1">
        <v>4.2416196824539974E-2</v>
      </c>
      <c r="S28" s="1">
        <v>4.2416196824539974E-2</v>
      </c>
      <c r="T28" s="1">
        <v>4.1579520587447655E-2</v>
      </c>
      <c r="U28" s="1">
        <v>4.1579520587447655E-2</v>
      </c>
      <c r="V28" s="1">
        <v>5.0663226421543008E-2</v>
      </c>
      <c r="W28" s="1">
        <v>5.0663226421543008E-2</v>
      </c>
      <c r="X28" s="1">
        <v>5.0663226421543008E-2</v>
      </c>
      <c r="Y28" s="1">
        <v>3.7003374054987818E-2</v>
      </c>
      <c r="Z28" s="1">
        <v>3.7003374054987818E-2</v>
      </c>
      <c r="AA28" s="1">
        <v>3.8822857379939582E-2</v>
      </c>
      <c r="AB28" s="1">
        <v>0.12085592206353042</v>
      </c>
      <c r="AC28" s="1">
        <v>8.5658748807646186E-4</v>
      </c>
      <c r="AD28" s="1" t="s">
        <v>0</v>
      </c>
    </row>
    <row r="29" spans="1:32">
      <c r="A29">
        <f t="shared" si="1"/>
        <v>26</v>
      </c>
      <c r="B29" s="10" t="s">
        <v>32</v>
      </c>
      <c r="C29" s="1" t="s">
        <v>33</v>
      </c>
      <c r="D29" s="1" t="s">
        <v>43</v>
      </c>
      <c r="E29" s="1" t="s">
        <v>53</v>
      </c>
      <c r="F29" s="1">
        <v>1.2091647417469478E-2</v>
      </c>
      <c r="G29" s="1">
        <v>1.2091647417469478E-2</v>
      </c>
      <c r="H29" s="1">
        <v>1.2091647417469478E-2</v>
      </c>
      <c r="I29" s="1">
        <v>1.2091647417469478E-2</v>
      </c>
      <c r="J29" s="1">
        <v>1.2091647417469478E-2</v>
      </c>
      <c r="K29" s="1">
        <v>1.2091647417469478E-2</v>
      </c>
      <c r="L29" s="1">
        <v>1.2091647417469478E-2</v>
      </c>
      <c r="M29" s="1">
        <v>1.2091647417469478E-2</v>
      </c>
      <c r="N29" s="1">
        <v>1.2091647417469478E-2</v>
      </c>
      <c r="O29" s="1">
        <v>1.2091647417469478E-2</v>
      </c>
      <c r="P29" s="1">
        <v>1.5601212694908729E-2</v>
      </c>
      <c r="Q29" s="1">
        <v>2.2622421245386961E-2</v>
      </c>
      <c r="R29" s="1">
        <v>2.2622421245386961E-2</v>
      </c>
      <c r="S29" s="1">
        <v>2.2622421245386961E-2</v>
      </c>
      <c r="T29" s="1">
        <v>2.4421901179661126E-2</v>
      </c>
      <c r="U29" s="1">
        <v>2.4421901179661126E-2</v>
      </c>
      <c r="V29" s="1">
        <v>3.1518453385599922E-2</v>
      </c>
      <c r="W29" s="1">
        <v>3.1518453385599922E-2</v>
      </c>
      <c r="X29" s="1">
        <v>3.1518453385599922E-2</v>
      </c>
      <c r="Y29" s="1">
        <v>1.0361130375031105E-2</v>
      </c>
      <c r="Z29" s="1">
        <v>1.0361130375031105E-2</v>
      </c>
      <c r="AA29" s="1">
        <v>1.2105433559655291E-2</v>
      </c>
      <c r="AB29" s="1">
        <v>0.12582124851754378</v>
      </c>
      <c r="AC29" s="1">
        <v>4.1487047782194877E-2</v>
      </c>
      <c r="AD29" s="1">
        <v>4.0586165196762627E-2</v>
      </c>
      <c r="AE29" s="1" t="s">
        <v>0</v>
      </c>
    </row>
    <row r="30" spans="1:32">
      <c r="A30" s="5">
        <f t="shared" si="1"/>
        <v>27</v>
      </c>
      <c r="B30" s="9" t="s">
        <v>35</v>
      </c>
      <c r="C30" s="9" t="s">
        <v>36</v>
      </c>
      <c r="D30" s="9" t="s">
        <v>40</v>
      </c>
      <c r="E30" s="8" t="s">
        <v>51</v>
      </c>
      <c r="F30" s="8">
        <v>0.10361927227438722</v>
      </c>
      <c r="G30" s="8">
        <v>0.10361927227438722</v>
      </c>
      <c r="H30" s="8">
        <v>0.10361927227438722</v>
      </c>
      <c r="I30" s="8">
        <v>0.10361927227438722</v>
      </c>
      <c r="J30" s="8">
        <v>0.10361927227438722</v>
      </c>
      <c r="K30" s="8">
        <v>0.10361927227438722</v>
      </c>
      <c r="L30" s="8">
        <v>0.10361927227438722</v>
      </c>
      <c r="M30" s="8">
        <v>0.10361927227438722</v>
      </c>
      <c r="N30" s="8">
        <v>0.10361927227438722</v>
      </c>
      <c r="O30" s="8">
        <v>0.10361927227438722</v>
      </c>
      <c r="P30" s="8">
        <v>0.10771960579642478</v>
      </c>
      <c r="Q30" s="8">
        <v>0.11167610979557448</v>
      </c>
      <c r="R30" s="8">
        <v>0.11167610979557448</v>
      </c>
      <c r="S30" s="8">
        <v>0.11167610979557448</v>
      </c>
      <c r="T30" s="8">
        <v>0.10765899634321884</v>
      </c>
      <c r="U30" s="8">
        <v>0.10765899634321884</v>
      </c>
      <c r="V30" s="8">
        <v>0.11356691562969208</v>
      </c>
      <c r="W30" s="8">
        <v>0.11356691562969208</v>
      </c>
      <c r="X30" s="8">
        <v>0.11356691562969208</v>
      </c>
      <c r="Y30" s="8">
        <v>0.10355456019696405</v>
      </c>
      <c r="Z30" s="8">
        <v>0.10355456019696405</v>
      </c>
      <c r="AA30" s="8">
        <v>0.10556979846471252</v>
      </c>
      <c r="AB30" s="8">
        <v>7.9545579367393579E-2</v>
      </c>
      <c r="AC30" s="8">
        <v>0.11535072493396253</v>
      </c>
      <c r="AD30" s="8">
        <v>0.11436592153150135</v>
      </c>
      <c r="AE30" s="8">
        <v>0.10951045252017988</v>
      </c>
      <c r="AF30" s="1" t="s">
        <v>0</v>
      </c>
    </row>
    <row r="31" spans="1:32">
      <c r="B31" t="s">
        <v>49</v>
      </c>
    </row>
  </sheetData>
  <phoneticPr fontId="2"/>
  <pageMargins left="0.8" right="0.8" top="1" bottom="1" header="0.5" footer="0.5"/>
  <pageSetup paperSize="9" scale="31" firstPageNumber="4294967295" orientation="portrait" verticalDpi="300"/>
  <headerFooter alignWithMargins="0"/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90BFF-39B5-4B48-A46C-5868CD60EDA5}">
  <dimension ref="A2:P18"/>
  <sheetViews>
    <sheetView view="pageBreakPreview" zoomScale="115" zoomScaleNormal="85" zoomScaleSheetLayoutView="115" workbookViewId="0">
      <selection activeCell="B3" sqref="B3"/>
    </sheetView>
  </sheetViews>
  <sheetFormatPr baseColWidth="10" defaultColWidth="12.83203125" defaultRowHeight="15" customHeight="1"/>
  <cols>
    <col min="1" max="1" width="12.83203125" style="11"/>
    <col min="2" max="2" width="34.5" style="11" customWidth="1"/>
    <col min="3" max="3" width="12.5" style="11" bestFit="1" customWidth="1"/>
    <col min="4" max="4" width="22.6640625" style="11" bestFit="1" customWidth="1"/>
    <col min="5" max="5" width="7.5" style="11" bestFit="1" customWidth="1"/>
    <col min="6" max="16" width="8" style="11" customWidth="1"/>
    <col min="17" max="16384" width="12.83203125" style="11"/>
  </cols>
  <sheetData>
    <row r="2" spans="1:16" ht="13">
      <c r="B2" s="24" t="s">
        <v>69</v>
      </c>
    </row>
    <row r="3" spans="1:16" ht="15" customHeight="1">
      <c r="A3" s="22"/>
      <c r="B3" s="22"/>
      <c r="C3" s="22"/>
      <c r="D3" s="22"/>
      <c r="E3" s="22"/>
      <c r="F3" s="22" t="s">
        <v>68</v>
      </c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5" customHeight="1">
      <c r="A4" s="14" t="s">
        <v>1</v>
      </c>
      <c r="B4" s="14" t="s">
        <v>3</v>
      </c>
      <c r="C4" s="14" t="s">
        <v>2</v>
      </c>
      <c r="D4" s="14" t="s">
        <v>39</v>
      </c>
      <c r="E4" s="14" t="s">
        <v>50</v>
      </c>
      <c r="F4" s="14">
        <v>1</v>
      </c>
      <c r="G4" s="14">
        <f t="shared" ref="G4:P4" si="0">1+F4</f>
        <v>2</v>
      </c>
      <c r="H4" s="14">
        <f t="shared" si="0"/>
        <v>3</v>
      </c>
      <c r="I4" s="14">
        <f t="shared" si="0"/>
        <v>4</v>
      </c>
      <c r="J4" s="14">
        <f t="shared" si="0"/>
        <v>5</v>
      </c>
      <c r="K4" s="14">
        <f t="shared" si="0"/>
        <v>6</v>
      </c>
      <c r="L4" s="14">
        <f t="shared" si="0"/>
        <v>7</v>
      </c>
      <c r="M4" s="14">
        <f t="shared" si="0"/>
        <v>8</v>
      </c>
      <c r="N4" s="14">
        <f t="shared" si="0"/>
        <v>9</v>
      </c>
      <c r="O4" s="14">
        <f t="shared" si="0"/>
        <v>10</v>
      </c>
      <c r="P4" s="14">
        <f t="shared" si="0"/>
        <v>11</v>
      </c>
    </row>
    <row r="5" spans="1:16" ht="15" customHeight="1">
      <c r="A5" s="11">
        <v>1</v>
      </c>
      <c r="B5" s="21" t="s">
        <v>66</v>
      </c>
      <c r="C5" s="11" t="s">
        <v>67</v>
      </c>
      <c r="D5" s="11" t="s">
        <v>40</v>
      </c>
      <c r="E5" s="11" t="s">
        <v>51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5" customHeight="1">
      <c r="A6" s="11">
        <f t="shared" ref="A6:A16" si="1">1+A5</f>
        <v>2</v>
      </c>
      <c r="B6" s="21" t="s">
        <v>66</v>
      </c>
      <c r="C6" s="11" t="s">
        <v>48</v>
      </c>
      <c r="D6" s="11" t="s">
        <v>40</v>
      </c>
      <c r="E6" s="11" t="s">
        <v>51</v>
      </c>
      <c r="F6" s="16">
        <v>0</v>
      </c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5" customHeight="1">
      <c r="A7" s="11">
        <f t="shared" si="1"/>
        <v>3</v>
      </c>
      <c r="B7" s="21" t="s">
        <v>66</v>
      </c>
      <c r="C7" s="11" t="s">
        <v>48</v>
      </c>
      <c r="D7" s="11" t="s">
        <v>40</v>
      </c>
      <c r="E7" s="11" t="s">
        <v>51</v>
      </c>
      <c r="F7" s="16">
        <v>0</v>
      </c>
      <c r="G7" s="16">
        <v>0</v>
      </c>
      <c r="H7" s="16"/>
      <c r="I7" s="16"/>
      <c r="J7" s="16"/>
      <c r="K7" s="16"/>
      <c r="L7" s="16"/>
      <c r="M7" s="16"/>
      <c r="N7" s="16"/>
      <c r="O7" s="16"/>
      <c r="P7" s="16"/>
    </row>
    <row r="8" spans="1:16" ht="15" customHeight="1">
      <c r="A8" s="11">
        <f t="shared" si="1"/>
        <v>4</v>
      </c>
      <c r="B8" s="21" t="s">
        <v>66</v>
      </c>
      <c r="C8" s="11" t="s">
        <v>48</v>
      </c>
      <c r="D8" s="11" t="s">
        <v>40</v>
      </c>
      <c r="E8" s="11" t="s">
        <v>51</v>
      </c>
      <c r="F8" s="16">
        <v>0</v>
      </c>
      <c r="G8" s="16">
        <v>0</v>
      </c>
      <c r="H8" s="16">
        <v>0</v>
      </c>
      <c r="I8" s="16"/>
      <c r="J8" s="16"/>
      <c r="K8" s="16"/>
      <c r="L8" s="16"/>
      <c r="M8" s="16"/>
      <c r="N8" s="16"/>
      <c r="O8" s="16"/>
      <c r="P8" s="16"/>
    </row>
    <row r="9" spans="1:16" ht="15" customHeight="1">
      <c r="A9" s="11">
        <f t="shared" si="1"/>
        <v>5</v>
      </c>
      <c r="B9" s="21" t="s">
        <v>66</v>
      </c>
      <c r="C9" s="11" t="s">
        <v>48</v>
      </c>
      <c r="D9" s="11" t="s">
        <v>40</v>
      </c>
      <c r="E9" s="11" t="s">
        <v>51</v>
      </c>
      <c r="F9" s="16">
        <v>0</v>
      </c>
      <c r="G9" s="16">
        <v>0</v>
      </c>
      <c r="H9" s="16">
        <v>0</v>
      </c>
      <c r="I9" s="16">
        <v>0</v>
      </c>
      <c r="J9" s="16"/>
      <c r="K9" s="16"/>
      <c r="L9" s="16"/>
      <c r="M9" s="16"/>
      <c r="N9" s="16"/>
      <c r="O9" s="16"/>
      <c r="P9" s="16"/>
    </row>
    <row r="10" spans="1:16" ht="15" customHeight="1">
      <c r="A10" s="11">
        <f t="shared" si="1"/>
        <v>6</v>
      </c>
      <c r="B10" s="21" t="s">
        <v>66</v>
      </c>
      <c r="C10" s="11" t="s">
        <v>48</v>
      </c>
      <c r="D10" s="11" t="s">
        <v>40</v>
      </c>
      <c r="E10" s="11" t="s">
        <v>51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/>
      <c r="L10" s="16"/>
      <c r="M10" s="16"/>
      <c r="N10" s="16"/>
      <c r="O10" s="16"/>
      <c r="P10" s="16"/>
    </row>
    <row r="11" spans="1:16" ht="15" customHeight="1">
      <c r="A11" s="11">
        <f t="shared" si="1"/>
        <v>7</v>
      </c>
      <c r="B11" s="18" t="s">
        <v>65</v>
      </c>
      <c r="C11" s="11" t="s">
        <v>64</v>
      </c>
      <c r="D11" s="11" t="s">
        <v>63</v>
      </c>
      <c r="E11" s="11" t="s">
        <v>51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20">
        <v>0</v>
      </c>
      <c r="L11" s="19"/>
      <c r="M11" s="19"/>
      <c r="N11" s="19"/>
      <c r="O11" s="19"/>
      <c r="P11" s="16"/>
    </row>
    <row r="12" spans="1:16" ht="15" customHeight="1">
      <c r="A12" s="11">
        <f t="shared" si="1"/>
        <v>8</v>
      </c>
      <c r="B12" s="18" t="s">
        <v>4</v>
      </c>
      <c r="C12" s="11" t="s">
        <v>62</v>
      </c>
      <c r="D12" s="17" t="s">
        <v>45</v>
      </c>
      <c r="E12" s="17" t="s">
        <v>52</v>
      </c>
      <c r="F12" s="16">
        <v>2.1897810218978103E-2</v>
      </c>
      <c r="G12" s="16">
        <v>2.1897810218978103E-2</v>
      </c>
      <c r="H12" s="16">
        <v>2.1897810218978103E-2</v>
      </c>
      <c r="I12" s="16">
        <v>2.1897810218978103E-2</v>
      </c>
      <c r="J12" s="16">
        <v>2.1897810218978103E-2</v>
      </c>
      <c r="K12" s="20">
        <v>2.1897810218978103E-2</v>
      </c>
      <c r="L12" s="20">
        <v>2.1897810218978103E-2</v>
      </c>
      <c r="M12" s="20"/>
      <c r="N12" s="20"/>
      <c r="O12" s="19"/>
      <c r="P12" s="16"/>
    </row>
    <row r="13" spans="1:16" ht="15" customHeight="1">
      <c r="A13" s="11">
        <f t="shared" si="1"/>
        <v>9</v>
      </c>
      <c r="B13" s="18" t="s">
        <v>4</v>
      </c>
      <c r="C13" s="11" t="s">
        <v>61</v>
      </c>
      <c r="D13" s="11" t="s">
        <v>60</v>
      </c>
      <c r="E13" s="11" t="s">
        <v>59</v>
      </c>
      <c r="F13" s="16">
        <v>1.824817518248175E-2</v>
      </c>
      <c r="G13" s="16">
        <v>1.824817518248175E-2</v>
      </c>
      <c r="H13" s="16">
        <v>1.824817518248175E-2</v>
      </c>
      <c r="I13" s="16">
        <v>1.824817518248175E-2</v>
      </c>
      <c r="J13" s="16">
        <v>1.824817518248175E-2</v>
      </c>
      <c r="K13" s="20">
        <v>1.824817518248175E-2</v>
      </c>
      <c r="L13" s="20">
        <v>1.824817518248175E-2</v>
      </c>
      <c r="M13" s="20">
        <v>3.6496350364963502E-3</v>
      </c>
      <c r="N13" s="20"/>
      <c r="O13" s="19"/>
      <c r="P13" s="16"/>
    </row>
    <row r="14" spans="1:16" ht="15" customHeight="1">
      <c r="A14" s="11">
        <f t="shared" si="1"/>
        <v>10</v>
      </c>
      <c r="B14" s="18" t="s">
        <v>4</v>
      </c>
      <c r="C14" s="11" t="s">
        <v>58</v>
      </c>
      <c r="D14" s="17" t="s">
        <v>43</v>
      </c>
      <c r="E14" s="17" t="s">
        <v>52</v>
      </c>
      <c r="F14" s="16">
        <v>2.1897810218978103E-2</v>
      </c>
      <c r="G14" s="16">
        <v>2.1897810218978103E-2</v>
      </c>
      <c r="H14" s="16">
        <v>2.1897810218978103E-2</v>
      </c>
      <c r="I14" s="16">
        <v>2.1897810218978103E-2</v>
      </c>
      <c r="J14" s="16">
        <v>2.1897810218978103E-2</v>
      </c>
      <c r="K14" s="20">
        <v>2.1897810218978103E-2</v>
      </c>
      <c r="L14" s="20">
        <v>2.1897810218978103E-2</v>
      </c>
      <c r="M14" s="20">
        <v>0</v>
      </c>
      <c r="N14" s="20">
        <v>3.6496350364963502E-3</v>
      </c>
      <c r="O14" s="19"/>
      <c r="P14" s="16"/>
    </row>
    <row r="15" spans="1:16" ht="15" customHeight="1">
      <c r="A15" s="11">
        <f t="shared" si="1"/>
        <v>11</v>
      </c>
      <c r="B15" s="18" t="s">
        <v>23</v>
      </c>
      <c r="C15" s="11" t="s">
        <v>57</v>
      </c>
      <c r="D15" s="17" t="s">
        <v>45</v>
      </c>
      <c r="E15" s="17" t="s">
        <v>53</v>
      </c>
      <c r="F15" s="16">
        <v>0.12408759124087591</v>
      </c>
      <c r="G15" s="16">
        <v>0.12408759124087591</v>
      </c>
      <c r="H15" s="16">
        <v>0.12408759124087591</v>
      </c>
      <c r="I15" s="16">
        <v>0.12408759124087591</v>
      </c>
      <c r="J15" s="16">
        <v>0.12408759124087591</v>
      </c>
      <c r="K15" s="16">
        <v>0.12408759124087591</v>
      </c>
      <c r="L15" s="16">
        <v>0.12408759124087591</v>
      </c>
      <c r="M15" s="16">
        <v>0.13503649635036497</v>
      </c>
      <c r="N15" s="16">
        <v>0.13138686131386862</v>
      </c>
      <c r="O15" s="16">
        <v>0.13503649635036497</v>
      </c>
      <c r="P15" s="16"/>
    </row>
    <row r="16" spans="1:16" ht="15" customHeight="1">
      <c r="A16" s="14">
        <f t="shared" si="1"/>
        <v>12</v>
      </c>
      <c r="B16" s="15" t="s">
        <v>16</v>
      </c>
      <c r="C16" s="14" t="s">
        <v>56</v>
      </c>
      <c r="D16" s="13" t="s">
        <v>43</v>
      </c>
      <c r="E16" s="13" t="s">
        <v>52</v>
      </c>
      <c r="F16" s="12">
        <v>0.145985401459854</v>
      </c>
      <c r="G16" s="12">
        <v>0.145985401459854</v>
      </c>
      <c r="H16" s="12">
        <v>0.145985401459854</v>
      </c>
      <c r="I16" s="12">
        <v>0.145985401459854</v>
      </c>
      <c r="J16" s="12">
        <v>0.145985401459854</v>
      </c>
      <c r="K16" s="12">
        <v>0.145985401459854</v>
      </c>
      <c r="L16" s="12">
        <v>0.145985401459854</v>
      </c>
      <c r="M16" s="12">
        <v>0.13868613138686131</v>
      </c>
      <c r="N16" s="12">
        <v>0.14233576642335766</v>
      </c>
      <c r="O16" s="12">
        <v>0.13868613138686131</v>
      </c>
      <c r="P16" s="12">
        <v>0.17883211678832117</v>
      </c>
    </row>
    <row r="18" spans="2:2" ht="15" customHeight="1">
      <c r="B18" s="11" t="s">
        <v>55</v>
      </c>
    </row>
  </sheetData>
  <phoneticPr fontId="2"/>
  <pageMargins left="0.7" right="0.7" top="0.78740157499999996" bottom="0.78740157499999996" header="0.3" footer="0.3"/>
  <pageSetup paperSize="9" scale="50" fitToWidth="0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E29DC-AFA9-BE48-8010-D862DF4DDBB9}">
  <dimension ref="A1:A6"/>
  <sheetViews>
    <sheetView workbookViewId="0">
      <selection sqref="A1:A6"/>
    </sheetView>
  </sheetViews>
  <sheetFormatPr baseColWidth="10" defaultColWidth="121" defaultRowHeight="16"/>
  <cols>
    <col min="1" max="16384" width="121" style="26"/>
  </cols>
  <sheetData>
    <row r="1" spans="1:1" ht="34">
      <c r="A1" s="25" t="s">
        <v>75</v>
      </c>
    </row>
    <row r="2" spans="1:1" ht="34">
      <c r="A2" s="25" t="s">
        <v>73</v>
      </c>
    </row>
    <row r="3" spans="1:1" ht="51">
      <c r="A3" s="25" t="s">
        <v>76</v>
      </c>
    </row>
    <row r="4" spans="1:1" ht="34">
      <c r="A4" s="25" t="s">
        <v>77</v>
      </c>
    </row>
    <row r="5" spans="1:1" ht="51">
      <c r="A5" s="25" t="s">
        <v>78</v>
      </c>
    </row>
    <row r="6" spans="1:1" ht="34">
      <c r="A6" s="25" t="s">
        <v>74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Cover page</vt:lpstr>
      <vt:lpstr>Table S1</vt:lpstr>
      <vt:lpstr>Table S2</vt:lpstr>
      <vt:lpstr>Literature Cited</vt:lpstr>
      <vt:lpstr>'Table S1'!Druckbereich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Matthias Dirbach</cp:lastModifiedBy>
  <dcterms:created xsi:type="dcterms:W3CDTF">2024-06-04T12:44:05Z</dcterms:created>
  <dcterms:modified xsi:type="dcterms:W3CDTF">2024-07-11T14:16:16Z</dcterms:modified>
</cp:coreProperties>
</file>