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Production/WebStuff/MEPS/MEPS 638/Suppl-Files/"/>
    </mc:Choice>
  </mc:AlternateContent>
  <xr:revisionPtr revIDLastSave="0" documentId="13_ncr:1_{3BD608FE-532D-8347-AEF7-BD21C77F6506}" xr6:coauthVersionLast="45" xr6:coauthVersionMax="45" xr10:uidLastSave="{00000000-0000-0000-0000-000000000000}"/>
  <bookViews>
    <workbookView xWindow="0" yWindow="460" windowWidth="26820" windowHeight="18460" tabRatio="860" activeTab="2" xr2:uid="{00000000-000D-0000-FFFF-FFFF00000000}"/>
  </bookViews>
  <sheets>
    <sheet name="Cover page" sheetId="12" r:id="rId1"/>
    <sheet name="Electronic supplement 1" sheetId="7" r:id="rId2"/>
    <sheet name="Explanation" sheetId="10" r:id="rId3"/>
    <sheet name="Polar cod and Capelin diet" sheetId="11" r:id="rId4"/>
    <sheet name="Cod diet" sheetId="9" r:id="rId5"/>
    <sheet name="Polar cod density" sheetId="1" r:id="rId6"/>
    <sheet name="Capelin density" sheetId="2" r:id="rId7"/>
    <sheet name="Cod density " sheetId="6" r:id="rId8"/>
  </sheets>
  <definedNames>
    <definedName name="_xlnm._FilterDatabase" localSheetId="4" hidden="1">'Cod diet'!$A$1:$AL$240</definedName>
    <definedName name="_Hlk533080464" localSheetId="1">'Electronic supplement 1'!$A$10</definedName>
    <definedName name="_Hlk534193423" localSheetId="1">'Electronic supplement 1'!$A$7</definedName>
    <definedName name="_Hlk9340616" localSheetId="1">'Electronic supplement 1'!$A$4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6" i="10" l="1"/>
  <c r="D50" i="10"/>
  <c r="D39" i="10"/>
  <c r="D38" i="10"/>
  <c r="D37" i="10"/>
  <c r="D36" i="10"/>
  <c r="D35" i="10"/>
  <c r="D34" i="10"/>
  <c r="D33" i="10"/>
</calcChain>
</file>

<file path=xl/sharedStrings.xml><?xml version="1.0" encoding="utf-8"?>
<sst xmlns="http://schemas.openxmlformats.org/spreadsheetml/2006/main" count="385" uniqueCount="128">
  <si>
    <t>LengthGroup</t>
  </si>
  <si>
    <t>Krill</t>
  </si>
  <si>
    <t>Station</t>
  </si>
  <si>
    <t>fishno</t>
  </si>
  <si>
    <t>Date</t>
  </si>
  <si>
    <t>timeUTC</t>
  </si>
  <si>
    <t>CodLength</t>
  </si>
  <si>
    <t>CodWeight_kg</t>
  </si>
  <si>
    <t>Pelagic_newly</t>
  </si>
  <si>
    <t>Capelin.2</t>
  </si>
  <si>
    <t>Capelin.3</t>
  </si>
  <si>
    <t>Capelin.4</t>
  </si>
  <si>
    <t>Polar_cod.2</t>
  </si>
  <si>
    <t>Polar_cod.3</t>
  </si>
  <si>
    <t>Polar_cod.4</t>
  </si>
  <si>
    <t>Cod.2</t>
  </si>
  <si>
    <t>Hookear_sculpin.2</t>
  </si>
  <si>
    <t>Snakeblenny.2</t>
  </si>
  <si>
    <t>Long_rough_dab.2</t>
  </si>
  <si>
    <t>Long_rough_dab.3</t>
  </si>
  <si>
    <t>Lycodes_spp.2</t>
  </si>
  <si>
    <t>Unidentified_fish.4</t>
  </si>
  <si>
    <t>Pandalus_borealis.2</t>
  </si>
  <si>
    <t>Caridae_spp.2</t>
  </si>
  <si>
    <t>Caridae_spp.3</t>
  </si>
  <si>
    <t>Caridae_spp.4</t>
  </si>
  <si>
    <t>Amphipods.2</t>
  </si>
  <si>
    <t>Isopods.2</t>
  </si>
  <si>
    <t>Krill.2</t>
  </si>
  <si>
    <t>Krill.3</t>
  </si>
  <si>
    <t>Krill.4</t>
  </si>
  <si>
    <t>Unidentified_crustaceans.3</t>
  </si>
  <si>
    <t>Saduria_spp.2</t>
  </si>
  <si>
    <t>Squid.3</t>
  </si>
  <si>
    <t>Polychaetes.2</t>
  </si>
  <si>
    <t>Polychaetes.3</t>
  </si>
  <si>
    <t>Gastropods.2</t>
  </si>
  <si>
    <t>Ctenophora.3</t>
  </si>
  <si>
    <t>Indeterminatus.5</t>
  </si>
  <si>
    <t>Polar cod</t>
  </si>
  <si>
    <t>Capelin</t>
  </si>
  <si>
    <t xml:space="preserve">Spatial interactions on an Arctic shelf: Bottom dwelling cod ambush small pelagic fish hunting for krill </t>
  </si>
  <si>
    <r>
      <t>Georg Skaret</t>
    </r>
    <r>
      <rPr>
        <vertAlign val="superscript"/>
        <sz val="12"/>
        <color rgb="FF000000"/>
        <rFont val="Times New Roman"/>
        <family val="1"/>
      </rPr>
      <t>1</t>
    </r>
    <r>
      <rPr>
        <sz val="12"/>
        <color rgb="FF000000"/>
        <rFont val="Times New Roman"/>
        <family val="1"/>
      </rPr>
      <t>, Geir Odd Johansen</t>
    </r>
    <r>
      <rPr>
        <vertAlign val="superscript"/>
        <sz val="12"/>
        <color rgb="FF000000"/>
        <rFont val="Times New Roman"/>
        <family val="1"/>
      </rPr>
      <t>1</t>
    </r>
    <r>
      <rPr>
        <sz val="12"/>
        <color rgb="FF000000"/>
        <rFont val="Times New Roman"/>
        <family val="1"/>
      </rPr>
      <t>, Espen Johnsen</t>
    </r>
    <r>
      <rPr>
        <vertAlign val="superscript"/>
        <sz val="12"/>
        <color rgb="FF000000"/>
        <rFont val="Times New Roman"/>
        <family val="1"/>
      </rPr>
      <t>1</t>
    </r>
    <r>
      <rPr>
        <sz val="12"/>
        <color rgb="FF000000"/>
        <rFont val="Times New Roman"/>
        <family val="1"/>
      </rPr>
      <t>, Johanna Fall</t>
    </r>
    <r>
      <rPr>
        <vertAlign val="superscript"/>
        <sz val="12"/>
        <color rgb="FF000000"/>
        <rFont val="Times New Roman"/>
        <family val="1"/>
      </rPr>
      <t>1</t>
    </r>
    <r>
      <rPr>
        <sz val="12"/>
        <color rgb="FF000000"/>
        <rFont val="Times New Roman"/>
        <family val="1"/>
      </rPr>
      <t>, Øyvind Fiksen</t>
    </r>
    <r>
      <rPr>
        <vertAlign val="super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, Göran Englund</t>
    </r>
    <r>
      <rPr>
        <vertAlign val="super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, Per Fauchald</t>
    </r>
    <r>
      <rPr>
        <vertAlign val="superscript"/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>, Harald Gjøsæter</t>
    </r>
    <r>
      <rPr>
        <vertAlign val="superscript"/>
        <sz val="12"/>
        <color rgb="FF000000"/>
        <rFont val="Times New Roman"/>
        <family val="1"/>
      </rPr>
      <t>1</t>
    </r>
    <r>
      <rPr>
        <sz val="12"/>
        <color rgb="FF000000"/>
        <rFont val="Times New Roman"/>
        <family val="1"/>
      </rPr>
      <t>, Gavin J. Macaulay</t>
    </r>
    <r>
      <rPr>
        <vertAlign val="superscript"/>
        <sz val="12"/>
        <color rgb="FF000000"/>
        <rFont val="Times New Roman"/>
        <family val="1"/>
      </rPr>
      <t>1</t>
    </r>
    <r>
      <rPr>
        <sz val="12"/>
        <color rgb="FF000000"/>
        <rFont val="Times New Roman"/>
        <family val="1"/>
      </rPr>
      <t>, Edda Johannesen</t>
    </r>
    <r>
      <rPr>
        <vertAlign val="superscript"/>
        <sz val="12"/>
        <color rgb="FF000000"/>
        <rFont val="Times New Roman"/>
        <family val="1"/>
      </rPr>
      <t>1</t>
    </r>
  </si>
  <si>
    <r>
      <t>1</t>
    </r>
    <r>
      <rPr>
        <sz val="12"/>
        <color rgb="FF000000"/>
        <rFont val="Times New Roman"/>
        <family val="1"/>
      </rPr>
      <t>Institute of Marine Research, 5817 Bergen, Norway</t>
    </r>
  </si>
  <si>
    <r>
      <t>2</t>
    </r>
    <r>
      <rPr>
        <sz val="12"/>
        <color rgb="FF000000"/>
        <rFont val="Times New Roman"/>
        <family val="1"/>
      </rPr>
      <t>Department of Biological Sciences, University of Bergen, 5020 Bergen, Norway</t>
    </r>
  </si>
  <si>
    <r>
      <t>3</t>
    </r>
    <r>
      <rPr>
        <sz val="12"/>
        <color theme="1"/>
        <rFont val="Times New Roman"/>
        <family val="1"/>
      </rPr>
      <t>Department of Ecology and Environmental Science, Umeå University, SE-901 87 Umeå, Sweden</t>
    </r>
  </si>
  <si>
    <r>
      <t>4</t>
    </r>
    <r>
      <rPr>
        <sz val="12"/>
        <color rgb="FF000000"/>
        <rFont val="Times New Roman"/>
        <family val="1"/>
      </rPr>
      <t>Norwegian Institute for Nature Research, Polar Environmental Centre, 9296 Tromsø, Norway</t>
    </r>
  </si>
  <si>
    <t>Electronic supplements to:</t>
  </si>
  <si>
    <t>Column names</t>
  </si>
  <si>
    <t>Sheet</t>
  </si>
  <si>
    <t xml:space="preserve"> 1: Polar cod density</t>
  </si>
  <si>
    <t>Explanation</t>
  </si>
  <si>
    <t>Density</t>
  </si>
  <si>
    <t xml:space="preserve">Density
</t>
  </si>
  <si>
    <t>Column Heading</t>
  </si>
  <si>
    <t>Explaination</t>
  </si>
  <si>
    <t>Polar cod density</t>
  </si>
  <si>
    <t>ind /nm2, average from pelagic trawl hauls (n=5), towing distance x 20 m trawl opening</t>
  </si>
  <si>
    <t>Capelin density</t>
  </si>
  <si>
    <t>length group in cm, down to nearest cm</t>
  </si>
  <si>
    <t>Comment</t>
  </si>
  <si>
    <t>Cod density</t>
  </si>
  <si>
    <t>length group in 5 cm, down to nearest 5 cm</t>
  </si>
  <si>
    <t>ind /nm2, average from demersal trawl hauls (n=5), towing distance  x 25 m trawl opening</t>
  </si>
  <si>
    <t>Station number in IMR database</t>
  </si>
  <si>
    <t xml:space="preserve">Date </t>
  </si>
  <si>
    <t>Coordinated Universal Time</t>
  </si>
  <si>
    <t>Cod lenght in meters</t>
  </si>
  <si>
    <t>Cod weigth in kg</t>
  </si>
  <si>
    <t xml:space="preserve">Newly eaten  (digestion stage 1 or 2) pelagic fish (capelin and/or Polar cod) in stomach (1), no newly eaten pelagic fish in stomach (0), </t>
  </si>
  <si>
    <t>Caridae.2</t>
  </si>
  <si>
    <t>weight (kg) of capelin in cod stomach, digestion stage 2</t>
  </si>
  <si>
    <t>weight (kg) of capelin in cod stomach, digestion stage 3</t>
  </si>
  <si>
    <t>weight (kg) of polar cod  in cod stomach, digestion stage 2</t>
  </si>
  <si>
    <t>weight (kg) of polar cod in cod stomach, digestion stage 3</t>
  </si>
  <si>
    <t>weight (kg) of polar cod  in cod stomach, digestion stage 4</t>
  </si>
  <si>
    <t>weight (kg) of  cod  in cod stomach, digestion stage 2</t>
  </si>
  <si>
    <t>weight (kg) of  hookear sculpin in cod stomach, digestion stage 2</t>
  </si>
  <si>
    <t>weight (kg) of  snake blenny  in cod stomach, digestion stage 2</t>
  </si>
  <si>
    <t>weight (kg) of  long rough dab  in cod stomach, digestion stage 2</t>
  </si>
  <si>
    <t>weight (kg) of  long rough dab  in cod stomach, digestion stage 3</t>
  </si>
  <si>
    <t>weight (kg) of lycodes in cod stomach, digestion stage 2</t>
  </si>
  <si>
    <t>weight (kg) of  unidentified fish  in cod stomach, digestion stage 4</t>
  </si>
  <si>
    <t>weight (kg) of pandalus borealis  in cod stomach, digestion stage 2</t>
  </si>
  <si>
    <t>weight (kg) of  caridae  in cod stomach, digestion stage 2</t>
  </si>
  <si>
    <t>weight (kg) of  caridae  in cod stomach, digestion stage 3</t>
  </si>
  <si>
    <t>weight (kg) of  caridae  in cod stomach, digestion stage 4</t>
  </si>
  <si>
    <t>weight (kg) of  amfipods in cod stomach, digestion stage 2</t>
  </si>
  <si>
    <t>weight (kg) of  isopods in cod stomach, digestion stage 2</t>
  </si>
  <si>
    <t>weight (kg) of  krill in cod stomach, digestion stage 2</t>
  </si>
  <si>
    <t>weight (kg) of  krill in cod stomach, digestion stage 3</t>
  </si>
  <si>
    <t>weight (kg) of  krill in cod stomach, digestion stage 4</t>
  </si>
  <si>
    <t>weight (kg) of  unidentified crustaceans in cod stomach, digestion stage 3</t>
  </si>
  <si>
    <t>weight (kg) of  saduria in cod stomach, digestion stage 2</t>
  </si>
  <si>
    <t>weight (kg) of  squid in cod stomach, digestion stage 3</t>
  </si>
  <si>
    <t>weight (kg) of  polychates in cod stomach, digestion stage 2</t>
  </si>
  <si>
    <t>weight (kg) of  polychates in cod stomach, digestion stage 3</t>
  </si>
  <si>
    <t>weight (kg) of gastropods in cod stomach, digestion stage 2</t>
  </si>
  <si>
    <t>weight (kg) of  ctenohora in cod stomach, digestion stage 3</t>
  </si>
  <si>
    <t>weight (kg) of capelin in cod stomach, digestion stage 4</t>
  </si>
  <si>
    <t>Prey evacuation constant (Temming&amp;Herrmann 2003)</t>
  </si>
  <si>
    <t>constant for A. marina</t>
  </si>
  <si>
    <t>constant for P. borealis</t>
  </si>
  <si>
    <t>Average of constant for polar cod and capelin</t>
  </si>
  <si>
    <t>Average of constants for polar cod and capelin</t>
  </si>
  <si>
    <t>Average of constants for krill and P. boreals</t>
  </si>
  <si>
    <t>Average of constants for GOBIES SMALL AND LARGE, WHITING, NORWAY POUT, REDFISH, LONG ROUGH DAB, HADDOCK</t>
  </si>
  <si>
    <t>Predator</t>
  </si>
  <si>
    <t>PredatorLength</t>
  </si>
  <si>
    <t>Calanus</t>
  </si>
  <si>
    <t>Themisto</t>
  </si>
  <si>
    <t>Indeterminatus</t>
  </si>
  <si>
    <t>Cod diet</t>
  </si>
  <si>
    <t>Polar cod and Capelin diet</t>
  </si>
  <si>
    <t>Predator: capelin or polar cod</t>
  </si>
  <si>
    <t>Fish number in IMR database unique within station and predator</t>
  </si>
  <si>
    <t>Predator lenght in meters</t>
  </si>
  <si>
    <t>weigth (kg) of calanus in predator stomach</t>
  </si>
  <si>
    <t>weigth (kg) of themisto in predator stomach</t>
  </si>
  <si>
    <t>weigth (kg) of capelin in in predator stomach</t>
  </si>
  <si>
    <t>weigth (kg) of krill in predator stomach</t>
  </si>
  <si>
    <t>weight (kg) of  unidentified content in predator stomach</t>
  </si>
  <si>
    <t>weight (kg) of  unidentified content in cod stomach, digestion stage 5</t>
  </si>
  <si>
    <t>HoursDawn</t>
  </si>
  <si>
    <t>Hours since last dawn, dawn calculated with R packace suncalc</t>
  </si>
  <si>
    <t>Supplement to Skaret et al. (2020)</t>
  </si>
  <si>
    <t>https://doi.org/10.3354/meps13254</t>
  </si>
  <si>
    <t>Mar Ecol Prog Ser 638:13-23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</si>
</sst>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[$-F400]h:mm:ss\ AM/PM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4472C4"/>
      <name val="Times New Roman"/>
      <family val="1"/>
    </font>
    <font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i/>
      <u/>
      <sz val="10"/>
      <color theme="10"/>
      <name val="Calibri"/>
    </font>
    <font>
      <sz val="12"/>
      <color theme="1"/>
      <name val="Calibri"/>
    </font>
    <font>
      <b/>
      <sz val="16"/>
      <color theme="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1">
    <xf numFmtId="0" fontId="0" fillId="0" borderId="0" xfId="0"/>
    <xf numFmtId="14" fontId="0" fillId="0" borderId="0" xfId="0" applyNumberFormat="1"/>
    <xf numFmtId="20" fontId="0" fillId="0" borderId="0" xfId="0" applyNumberFormat="1"/>
    <xf numFmtId="11" fontId="0" fillId="0" borderId="0" xfId="0" applyNumberFormat="1"/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6" fillId="0" borderId="0" xfId="0" applyFont="1"/>
    <xf numFmtId="164" fontId="6" fillId="0" borderId="0" xfId="0" applyNumberFormat="1" applyFont="1"/>
    <xf numFmtId="164" fontId="0" fillId="0" borderId="0" xfId="0" applyNumberFormat="1" applyAlignment="1">
      <alignment horizontal="left"/>
    </xf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0" fontId="7" fillId="0" borderId="0" xfId="0" applyFont="1" applyAlignment="1">
      <alignment horizontal="right" vertical="center"/>
    </xf>
    <xf numFmtId="0" fontId="0" fillId="0" borderId="0" xfId="0" applyFill="1"/>
    <xf numFmtId="0" fontId="0" fillId="0" borderId="0" xfId="0" applyAlignment="1"/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1" applyFont="1" applyAlignment="1">
      <alignment horizontal="center" shrinkToFi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i.org/10.3354/meps132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"/>
  <sheetViews>
    <sheetView zoomScale="150" zoomScaleNormal="150" zoomScalePageLayoutView="150" workbookViewId="0">
      <selection activeCell="B11" sqref="B11"/>
    </sheetView>
  </sheetViews>
  <sheetFormatPr baseColWidth="10" defaultRowHeight="15" x14ac:dyDescent="0.2"/>
  <sheetData>
    <row r="1" spans="1:8" ht="40" customHeight="1" x14ac:dyDescent="0.2">
      <c r="A1" s="18" t="s">
        <v>125</v>
      </c>
      <c r="B1" s="18"/>
      <c r="C1" s="18"/>
      <c r="D1" s="18"/>
      <c r="E1" s="18"/>
      <c r="F1" s="18"/>
      <c r="G1" s="17"/>
      <c r="H1" s="17"/>
    </row>
    <row r="2" spans="1:8" ht="27" customHeight="1" x14ac:dyDescent="0.2">
      <c r="A2" s="19" t="s">
        <v>127</v>
      </c>
      <c r="B2" s="19"/>
      <c r="C2" s="19"/>
      <c r="D2" s="19"/>
      <c r="E2" s="19"/>
      <c r="F2" s="19"/>
    </row>
    <row r="3" spans="1:8" ht="30" customHeight="1" x14ac:dyDescent="0.2">
      <c r="A3" s="20" t="s">
        <v>126</v>
      </c>
      <c r="B3" s="20"/>
      <c r="C3" s="20"/>
      <c r="D3" s="20"/>
      <c r="E3" s="20"/>
      <c r="F3" s="20"/>
    </row>
  </sheetData>
  <mergeCells count="3">
    <mergeCell ref="A1:F1"/>
    <mergeCell ref="A2:F2"/>
    <mergeCell ref="A3:F3"/>
  </mergeCells>
  <hyperlinks>
    <hyperlink ref="A3" r:id="rId1" xr:uid="{00000000-0004-0000-0000-000000000000}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"/>
  <sheetViews>
    <sheetView workbookViewId="0">
      <selection activeCell="A27" sqref="A27"/>
    </sheetView>
  </sheetViews>
  <sheetFormatPr baseColWidth="10" defaultRowHeight="15" x14ac:dyDescent="0.2"/>
  <cols>
    <col min="1" max="1" width="109.1640625" customWidth="1"/>
    <col min="2" max="2" width="19.1640625" customWidth="1"/>
  </cols>
  <sheetData>
    <row r="1" spans="1:4" x14ac:dyDescent="0.2">
      <c r="A1" t="s">
        <v>47</v>
      </c>
      <c r="B1" t="s">
        <v>49</v>
      </c>
      <c r="C1" t="s">
        <v>48</v>
      </c>
      <c r="D1" t="s">
        <v>51</v>
      </c>
    </row>
    <row r="2" spans="1:4" ht="31" customHeight="1" x14ac:dyDescent="0.2">
      <c r="A2" s="4" t="s">
        <v>41</v>
      </c>
      <c r="B2" t="s">
        <v>50</v>
      </c>
    </row>
    <row r="3" spans="1:4" ht="16" x14ac:dyDescent="0.2">
      <c r="A3" s="5"/>
    </row>
    <row r="4" spans="1:4" ht="37.75" customHeight="1" x14ac:dyDescent="0.2">
      <c r="A4" s="6" t="s">
        <v>42</v>
      </c>
    </row>
    <row r="5" spans="1:4" ht="37.75" customHeight="1" x14ac:dyDescent="0.2">
      <c r="A5" s="6"/>
    </row>
    <row r="6" spans="1:4" ht="21.75" customHeight="1" x14ac:dyDescent="0.2">
      <c r="A6" s="7" t="s">
        <v>43</v>
      </c>
    </row>
    <row r="7" spans="1:4" ht="21.75" customHeight="1" x14ac:dyDescent="0.2">
      <c r="A7" s="7" t="s">
        <v>44</v>
      </c>
    </row>
    <row r="8" spans="1:4" ht="21.75" customHeight="1" x14ac:dyDescent="0.2">
      <c r="A8" s="8" t="s">
        <v>45</v>
      </c>
    </row>
    <row r="9" spans="1:4" ht="21.75" customHeight="1" x14ac:dyDescent="0.2">
      <c r="A9" s="7" t="s">
        <v>46</v>
      </c>
    </row>
    <row r="10" spans="1:4" ht="21.75" customHeight="1" x14ac:dyDescent="0.2">
      <c r="A10" s="5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6"/>
  <sheetViews>
    <sheetView tabSelected="1" workbookViewId="0">
      <selection activeCell="B31" sqref="B31"/>
    </sheetView>
  </sheetViews>
  <sheetFormatPr baseColWidth="10" defaultRowHeight="15" x14ac:dyDescent="0.2"/>
  <cols>
    <col min="1" max="1" width="28" customWidth="1"/>
    <col min="2" max="2" width="32.6640625" customWidth="1"/>
    <col min="3" max="3" width="72" customWidth="1"/>
    <col min="4" max="4" width="17.6640625" style="12" customWidth="1"/>
  </cols>
  <sheetData>
    <row r="1" spans="1:5" s="9" customFormat="1" x14ac:dyDescent="0.2">
      <c r="A1" s="9" t="s">
        <v>49</v>
      </c>
      <c r="B1" s="9" t="s">
        <v>54</v>
      </c>
      <c r="C1" s="9" t="s">
        <v>55</v>
      </c>
      <c r="D1" s="10" t="s">
        <v>100</v>
      </c>
      <c r="E1" s="9" t="s">
        <v>60</v>
      </c>
    </row>
    <row r="2" spans="1:5" x14ac:dyDescent="0.2">
      <c r="A2" t="s">
        <v>56</v>
      </c>
      <c r="B2" t="s">
        <v>0</v>
      </c>
      <c r="C2" t="s">
        <v>59</v>
      </c>
      <c r="D2" s="11"/>
    </row>
    <row r="3" spans="1:5" ht="19.5" customHeight="1" x14ac:dyDescent="0.2">
      <c r="A3" t="s">
        <v>56</v>
      </c>
      <c r="B3" t="s">
        <v>52</v>
      </c>
      <c r="C3" t="s">
        <v>57</v>
      </c>
    </row>
    <row r="4" spans="1:5" x14ac:dyDescent="0.2">
      <c r="A4" t="s">
        <v>58</v>
      </c>
      <c r="B4" t="s">
        <v>0</v>
      </c>
      <c r="C4" t="s">
        <v>59</v>
      </c>
    </row>
    <row r="5" spans="1:5" x14ac:dyDescent="0.2">
      <c r="A5" t="s">
        <v>58</v>
      </c>
      <c r="B5" t="s">
        <v>52</v>
      </c>
      <c r="C5" t="s">
        <v>57</v>
      </c>
    </row>
    <row r="6" spans="1:5" x14ac:dyDescent="0.2">
      <c r="A6" t="s">
        <v>61</v>
      </c>
      <c r="B6" t="s">
        <v>0</v>
      </c>
      <c r="C6" t="s">
        <v>62</v>
      </c>
    </row>
    <row r="7" spans="1:5" x14ac:dyDescent="0.2">
      <c r="A7" t="s">
        <v>61</v>
      </c>
      <c r="B7" t="s">
        <v>52</v>
      </c>
      <c r="C7" t="s">
        <v>63</v>
      </c>
    </row>
    <row r="8" spans="1:5" x14ac:dyDescent="0.2">
      <c r="A8" t="s">
        <v>113</v>
      </c>
      <c r="B8" t="s">
        <v>2</v>
      </c>
      <c r="C8" t="s">
        <v>64</v>
      </c>
    </row>
    <row r="9" spans="1:5" x14ac:dyDescent="0.2">
      <c r="A9" t="s">
        <v>113</v>
      </c>
      <c r="B9" t="s">
        <v>4</v>
      </c>
      <c r="C9" t="s">
        <v>65</v>
      </c>
    </row>
    <row r="10" spans="1:5" x14ac:dyDescent="0.2">
      <c r="A10" t="s">
        <v>113</v>
      </c>
      <c r="B10" t="s">
        <v>5</v>
      </c>
      <c r="C10" t="s">
        <v>66</v>
      </c>
    </row>
    <row r="11" spans="1:5" x14ac:dyDescent="0.2">
      <c r="A11" t="s">
        <v>113</v>
      </c>
      <c r="B11" t="s">
        <v>107</v>
      </c>
      <c r="C11" t="s">
        <v>114</v>
      </c>
    </row>
    <row r="12" spans="1:5" x14ac:dyDescent="0.2">
      <c r="A12" t="s">
        <v>113</v>
      </c>
      <c r="B12" t="s">
        <v>3</v>
      </c>
      <c r="C12" t="s">
        <v>115</v>
      </c>
    </row>
    <row r="13" spans="1:5" x14ac:dyDescent="0.2">
      <c r="A13" t="s">
        <v>113</v>
      </c>
      <c r="B13" s="13" t="s">
        <v>108</v>
      </c>
      <c r="C13" t="s">
        <v>116</v>
      </c>
    </row>
    <row r="14" spans="1:5" x14ac:dyDescent="0.2">
      <c r="A14" t="s">
        <v>113</v>
      </c>
      <c r="B14" t="s">
        <v>109</v>
      </c>
      <c r="C14" t="s">
        <v>117</v>
      </c>
    </row>
    <row r="15" spans="1:5" x14ac:dyDescent="0.2">
      <c r="A15" t="s">
        <v>113</v>
      </c>
      <c r="B15" t="s">
        <v>110</v>
      </c>
      <c r="C15" t="s">
        <v>118</v>
      </c>
    </row>
    <row r="16" spans="1:5" x14ac:dyDescent="0.2">
      <c r="A16" t="s">
        <v>113</v>
      </c>
      <c r="B16" t="s">
        <v>40</v>
      </c>
      <c r="C16" t="s">
        <v>119</v>
      </c>
    </row>
    <row r="17" spans="1:4" x14ac:dyDescent="0.2">
      <c r="A17" t="s">
        <v>113</v>
      </c>
      <c r="B17" t="s">
        <v>1</v>
      </c>
      <c r="C17" t="s">
        <v>120</v>
      </c>
    </row>
    <row r="18" spans="1:4" x14ac:dyDescent="0.2">
      <c r="A18" t="s">
        <v>113</v>
      </c>
      <c r="B18" t="s">
        <v>111</v>
      </c>
      <c r="C18" t="s">
        <v>121</v>
      </c>
    </row>
    <row r="19" spans="1:4" x14ac:dyDescent="0.2">
      <c r="A19" t="s">
        <v>112</v>
      </c>
      <c r="B19" t="s">
        <v>2</v>
      </c>
      <c r="C19" t="s">
        <v>64</v>
      </c>
    </row>
    <row r="20" spans="1:4" x14ac:dyDescent="0.2">
      <c r="A20" t="s">
        <v>112</v>
      </c>
      <c r="B20" t="s">
        <v>4</v>
      </c>
      <c r="C20" t="s">
        <v>65</v>
      </c>
    </row>
    <row r="21" spans="1:4" x14ac:dyDescent="0.2">
      <c r="A21" t="s">
        <v>112</v>
      </c>
      <c r="B21" t="s">
        <v>123</v>
      </c>
      <c r="C21" s="16" t="s">
        <v>124</v>
      </c>
    </row>
    <row r="22" spans="1:4" x14ac:dyDescent="0.2">
      <c r="A22" t="s">
        <v>112</v>
      </c>
      <c r="B22" t="s">
        <v>5</v>
      </c>
      <c r="C22" t="s">
        <v>66</v>
      </c>
    </row>
    <row r="23" spans="1:4" x14ac:dyDescent="0.2">
      <c r="A23" t="s">
        <v>112</v>
      </c>
      <c r="B23" t="s">
        <v>3</v>
      </c>
      <c r="C23" t="s">
        <v>115</v>
      </c>
    </row>
    <row r="24" spans="1:4" x14ac:dyDescent="0.2">
      <c r="A24" t="s">
        <v>112</v>
      </c>
      <c r="B24" t="s">
        <v>6</v>
      </c>
      <c r="C24" t="s">
        <v>67</v>
      </c>
    </row>
    <row r="25" spans="1:4" x14ac:dyDescent="0.2">
      <c r="A25" t="s">
        <v>112</v>
      </c>
      <c r="B25" t="s">
        <v>7</v>
      </c>
      <c r="C25" t="s">
        <v>68</v>
      </c>
    </row>
    <row r="26" spans="1:4" x14ac:dyDescent="0.2">
      <c r="A26" t="s">
        <v>112</v>
      </c>
      <c r="B26" t="s">
        <v>8</v>
      </c>
      <c r="C26" t="s">
        <v>69</v>
      </c>
    </row>
    <row r="27" spans="1:4" x14ac:dyDescent="0.2">
      <c r="A27" t="s">
        <v>112</v>
      </c>
      <c r="B27" t="s">
        <v>9</v>
      </c>
      <c r="C27" t="s">
        <v>71</v>
      </c>
      <c r="D27" s="12">
        <v>7.4900000000000001E-3</v>
      </c>
    </row>
    <row r="28" spans="1:4" x14ac:dyDescent="0.2">
      <c r="A28" t="s">
        <v>112</v>
      </c>
      <c r="B28" t="s">
        <v>10</v>
      </c>
      <c r="C28" t="s">
        <v>72</v>
      </c>
      <c r="D28" s="12">
        <v>7.4900000000000001E-3</v>
      </c>
    </row>
    <row r="29" spans="1:4" x14ac:dyDescent="0.2">
      <c r="A29" t="s">
        <v>112</v>
      </c>
      <c r="B29" t="s">
        <v>11</v>
      </c>
      <c r="C29" t="s">
        <v>99</v>
      </c>
      <c r="D29" s="12">
        <v>7.4900000000000001E-3</v>
      </c>
    </row>
    <row r="30" spans="1:4" x14ac:dyDescent="0.2">
      <c r="A30" t="s">
        <v>112</v>
      </c>
      <c r="B30" t="s">
        <v>12</v>
      </c>
      <c r="C30" t="s">
        <v>73</v>
      </c>
      <c r="D30" s="12">
        <v>7.0400000000000003E-3</v>
      </c>
    </row>
    <row r="31" spans="1:4" x14ac:dyDescent="0.2">
      <c r="A31" t="s">
        <v>112</v>
      </c>
      <c r="B31" t="s">
        <v>13</v>
      </c>
      <c r="C31" t="s">
        <v>74</v>
      </c>
      <c r="D31" s="12">
        <v>7.0400000000000003E-3</v>
      </c>
    </row>
    <row r="32" spans="1:4" x14ac:dyDescent="0.2">
      <c r="A32" t="s">
        <v>112</v>
      </c>
      <c r="B32" t="s">
        <v>14</v>
      </c>
      <c r="C32" t="s">
        <v>75</v>
      </c>
      <c r="D32" s="12">
        <v>7.0400000000000003E-3</v>
      </c>
    </row>
    <row r="33" spans="1:5" x14ac:dyDescent="0.2">
      <c r="A33" t="s">
        <v>112</v>
      </c>
      <c r="B33" t="s">
        <v>15</v>
      </c>
      <c r="C33" t="s">
        <v>76</v>
      </c>
      <c r="D33" s="12">
        <f>(0.00587+0.00509+0.00646+0.00607+0.00622+0.00677+0.00544)/7</f>
        <v>5.9885714285714282E-3</v>
      </c>
      <c r="E33" t="s">
        <v>106</v>
      </c>
    </row>
    <row r="34" spans="1:5" x14ac:dyDescent="0.2">
      <c r="A34" t="s">
        <v>112</v>
      </c>
      <c r="B34" t="s">
        <v>16</v>
      </c>
      <c r="C34" t="s">
        <v>77</v>
      </c>
      <c r="D34" s="12">
        <f t="shared" ref="D34:D38" si="0">(0.00587+0.00509+0.00646+0.00607+0.00622+0.00677+0.00544)/7</f>
        <v>5.9885714285714282E-3</v>
      </c>
      <c r="E34" t="s">
        <v>106</v>
      </c>
    </row>
    <row r="35" spans="1:5" x14ac:dyDescent="0.2">
      <c r="A35" t="s">
        <v>112</v>
      </c>
      <c r="B35" t="s">
        <v>17</v>
      </c>
      <c r="C35" t="s">
        <v>78</v>
      </c>
      <c r="D35" s="12">
        <f t="shared" si="0"/>
        <v>5.9885714285714282E-3</v>
      </c>
      <c r="E35" t="s">
        <v>106</v>
      </c>
    </row>
    <row r="36" spans="1:5" x14ac:dyDescent="0.2">
      <c r="A36" t="s">
        <v>112</v>
      </c>
      <c r="B36" t="s">
        <v>18</v>
      </c>
      <c r="C36" t="s">
        <v>79</v>
      </c>
      <c r="D36" s="12">
        <f t="shared" si="0"/>
        <v>5.9885714285714282E-3</v>
      </c>
      <c r="E36" t="s">
        <v>106</v>
      </c>
    </row>
    <row r="37" spans="1:5" x14ac:dyDescent="0.2">
      <c r="A37" t="s">
        <v>112</v>
      </c>
      <c r="B37" t="s">
        <v>19</v>
      </c>
      <c r="C37" t="s">
        <v>80</v>
      </c>
      <c r="D37" s="12">
        <f t="shared" si="0"/>
        <v>5.9885714285714282E-3</v>
      </c>
      <c r="E37" t="s">
        <v>106</v>
      </c>
    </row>
    <row r="38" spans="1:5" x14ac:dyDescent="0.2">
      <c r="A38" t="s">
        <v>112</v>
      </c>
      <c r="B38" t="s">
        <v>20</v>
      </c>
      <c r="C38" t="s">
        <v>81</v>
      </c>
      <c r="D38" s="12">
        <f t="shared" si="0"/>
        <v>5.9885714285714282E-3</v>
      </c>
      <c r="E38" t="s">
        <v>106</v>
      </c>
    </row>
    <row r="39" spans="1:5" x14ac:dyDescent="0.2">
      <c r="A39" t="s">
        <v>112</v>
      </c>
      <c r="B39" t="s">
        <v>21</v>
      </c>
      <c r="C39" t="s">
        <v>82</v>
      </c>
      <c r="D39" s="12">
        <f>(0.00749+0.00704)/2</f>
        <v>7.2650000000000006E-3</v>
      </c>
      <c r="E39" t="s">
        <v>103</v>
      </c>
    </row>
    <row r="40" spans="1:5" x14ac:dyDescent="0.2">
      <c r="A40" t="s">
        <v>112</v>
      </c>
      <c r="B40" t="s">
        <v>22</v>
      </c>
      <c r="C40" t="s">
        <v>83</v>
      </c>
      <c r="D40" s="12">
        <v>4.6499999999999996E-3</v>
      </c>
    </row>
    <row r="41" spans="1:5" x14ac:dyDescent="0.2">
      <c r="A41" t="s">
        <v>112</v>
      </c>
      <c r="B41" t="s">
        <v>70</v>
      </c>
      <c r="C41" t="s">
        <v>84</v>
      </c>
      <c r="D41" s="12">
        <v>4.6499999999999996E-3</v>
      </c>
      <c r="E41" t="s">
        <v>102</v>
      </c>
    </row>
    <row r="42" spans="1:5" x14ac:dyDescent="0.2">
      <c r="A42" t="s">
        <v>112</v>
      </c>
      <c r="B42" t="s">
        <v>24</v>
      </c>
      <c r="C42" t="s">
        <v>85</v>
      </c>
      <c r="D42" s="12">
        <v>4.6499999999999996E-3</v>
      </c>
      <c r="E42" t="s">
        <v>102</v>
      </c>
    </row>
    <row r="43" spans="1:5" x14ac:dyDescent="0.2">
      <c r="A43" t="s">
        <v>112</v>
      </c>
      <c r="B43" t="s">
        <v>25</v>
      </c>
      <c r="C43" t="s">
        <v>86</v>
      </c>
      <c r="D43" s="12">
        <v>4.6499999999999996E-3</v>
      </c>
      <c r="E43" t="s">
        <v>102</v>
      </c>
    </row>
    <row r="44" spans="1:5" x14ac:dyDescent="0.2">
      <c r="A44" t="s">
        <v>112</v>
      </c>
      <c r="B44" t="s">
        <v>26</v>
      </c>
      <c r="C44" t="s">
        <v>87</v>
      </c>
      <c r="D44" s="12">
        <v>4.6499999999999996E-3</v>
      </c>
      <c r="E44" t="s">
        <v>102</v>
      </c>
    </row>
    <row r="45" spans="1:5" x14ac:dyDescent="0.2">
      <c r="A45" t="s">
        <v>112</v>
      </c>
      <c r="B45" t="s">
        <v>27</v>
      </c>
      <c r="C45" t="s">
        <v>88</v>
      </c>
      <c r="D45" s="12">
        <v>4.6499999999999996E-3</v>
      </c>
      <c r="E45" t="s">
        <v>102</v>
      </c>
    </row>
    <row r="46" spans="1:5" x14ac:dyDescent="0.2">
      <c r="A46" t="s">
        <v>112</v>
      </c>
      <c r="B46" t="s">
        <v>32</v>
      </c>
      <c r="C46" t="s">
        <v>93</v>
      </c>
      <c r="D46" s="12">
        <v>4.6499999999999996E-3</v>
      </c>
      <c r="E46" t="s">
        <v>102</v>
      </c>
    </row>
    <row r="47" spans="1:5" x14ac:dyDescent="0.2">
      <c r="A47" t="s">
        <v>112</v>
      </c>
      <c r="B47" t="s">
        <v>28</v>
      </c>
      <c r="C47" t="s">
        <v>89</v>
      </c>
      <c r="D47" s="12">
        <v>1.03E-2</v>
      </c>
    </row>
    <row r="48" spans="1:5" x14ac:dyDescent="0.2">
      <c r="A48" t="s">
        <v>112</v>
      </c>
      <c r="B48" t="s">
        <v>29</v>
      </c>
      <c r="C48" t="s">
        <v>90</v>
      </c>
      <c r="D48" s="12">
        <v>1.03E-2</v>
      </c>
    </row>
    <row r="49" spans="1:5" x14ac:dyDescent="0.2">
      <c r="A49" t="s">
        <v>112</v>
      </c>
      <c r="B49" t="s">
        <v>30</v>
      </c>
      <c r="C49" t="s">
        <v>91</v>
      </c>
      <c r="D49" s="12">
        <v>1.03E-2</v>
      </c>
    </row>
    <row r="50" spans="1:5" x14ac:dyDescent="0.2">
      <c r="A50" t="s">
        <v>112</v>
      </c>
      <c r="B50" t="s">
        <v>31</v>
      </c>
      <c r="C50" t="s">
        <v>92</v>
      </c>
      <c r="D50" s="12">
        <f>(D49+D46)/2</f>
        <v>7.4749999999999999E-3</v>
      </c>
      <c r="E50" t="s">
        <v>105</v>
      </c>
    </row>
    <row r="51" spans="1:5" x14ac:dyDescent="0.2">
      <c r="A51" t="s">
        <v>112</v>
      </c>
      <c r="B51" t="s">
        <v>33</v>
      </c>
      <c r="C51" t="s">
        <v>94</v>
      </c>
      <c r="D51" s="12">
        <v>5.4900000000000001E-3</v>
      </c>
    </row>
    <row r="52" spans="1:5" x14ac:dyDescent="0.2">
      <c r="A52" t="s">
        <v>112</v>
      </c>
      <c r="B52" t="s">
        <v>34</v>
      </c>
      <c r="C52" t="s">
        <v>95</v>
      </c>
      <c r="D52" s="12">
        <v>1.414E-2</v>
      </c>
      <c r="E52" t="s">
        <v>101</v>
      </c>
    </row>
    <row r="53" spans="1:5" x14ac:dyDescent="0.2">
      <c r="A53" t="s">
        <v>112</v>
      </c>
      <c r="B53" t="s">
        <v>35</v>
      </c>
      <c r="C53" t="s">
        <v>96</v>
      </c>
      <c r="D53" s="12">
        <v>1.414E-2</v>
      </c>
      <c r="E53" t="s">
        <v>101</v>
      </c>
    </row>
    <row r="54" spans="1:5" x14ac:dyDescent="0.2">
      <c r="A54" t="s">
        <v>112</v>
      </c>
      <c r="B54" t="s">
        <v>36</v>
      </c>
      <c r="C54" t="s">
        <v>97</v>
      </c>
      <c r="D54" s="12">
        <v>1.414E-2</v>
      </c>
      <c r="E54" t="s">
        <v>101</v>
      </c>
    </row>
    <row r="55" spans="1:5" x14ac:dyDescent="0.2">
      <c r="A55" t="s">
        <v>112</v>
      </c>
      <c r="B55" t="s">
        <v>37</v>
      </c>
      <c r="C55" t="s">
        <v>98</v>
      </c>
      <c r="D55" s="12">
        <v>1.414E-2</v>
      </c>
      <c r="E55" t="s">
        <v>101</v>
      </c>
    </row>
    <row r="56" spans="1:5" x14ac:dyDescent="0.2">
      <c r="A56" t="s">
        <v>112</v>
      </c>
      <c r="B56" t="s">
        <v>38</v>
      </c>
      <c r="C56" t="s">
        <v>122</v>
      </c>
      <c r="D56" s="12">
        <f>(0.00749+0.00704)/2</f>
        <v>7.2650000000000006E-3</v>
      </c>
      <c r="E56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28"/>
  <sheetViews>
    <sheetView workbookViewId="0">
      <selection activeCell="K1" sqref="A1:K1"/>
    </sheetView>
  </sheetViews>
  <sheetFormatPr baseColWidth="10" defaultRowHeight="15" x14ac:dyDescent="0.2"/>
  <sheetData>
    <row r="1" spans="1:11" x14ac:dyDescent="0.2">
      <c r="A1" t="s">
        <v>2</v>
      </c>
      <c r="B1" t="s">
        <v>4</v>
      </c>
      <c r="C1" t="s">
        <v>5</v>
      </c>
      <c r="D1" t="s">
        <v>107</v>
      </c>
      <c r="E1" t="s">
        <v>3</v>
      </c>
      <c r="F1" s="13" t="s">
        <v>108</v>
      </c>
      <c r="G1" t="s">
        <v>109</v>
      </c>
      <c r="H1" t="s">
        <v>110</v>
      </c>
      <c r="I1" t="s">
        <v>40</v>
      </c>
      <c r="J1" t="s">
        <v>1</v>
      </c>
      <c r="K1" t="s">
        <v>111</v>
      </c>
    </row>
    <row r="2" spans="1:11" x14ac:dyDescent="0.2">
      <c r="A2">
        <v>75003</v>
      </c>
      <c r="B2" s="1">
        <v>42651</v>
      </c>
      <c r="C2" s="14">
        <v>0.104965277777778</v>
      </c>
      <c r="D2" t="s">
        <v>40</v>
      </c>
      <c r="E2">
        <v>1</v>
      </c>
      <c r="F2">
        <v>0.155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x14ac:dyDescent="0.2">
      <c r="A3">
        <v>75003</v>
      </c>
      <c r="B3" s="1">
        <v>42651</v>
      </c>
      <c r="C3" s="14">
        <v>0.104965277777778</v>
      </c>
      <c r="D3" t="s">
        <v>40</v>
      </c>
      <c r="E3">
        <v>2</v>
      </c>
      <c r="F3">
        <v>0.155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x14ac:dyDescent="0.2">
      <c r="A4">
        <v>75003</v>
      </c>
      <c r="B4" s="1">
        <v>42651</v>
      </c>
      <c r="C4" s="14">
        <v>0.104965277777778</v>
      </c>
      <c r="D4" t="s">
        <v>40</v>
      </c>
      <c r="E4">
        <v>3</v>
      </c>
      <c r="F4">
        <v>0.155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x14ac:dyDescent="0.2">
      <c r="A5">
        <v>75003</v>
      </c>
      <c r="B5" s="1">
        <v>42651</v>
      </c>
      <c r="C5" s="14">
        <v>0.104965277777778</v>
      </c>
      <c r="D5" t="s">
        <v>40</v>
      </c>
      <c r="E5">
        <v>4</v>
      </c>
      <c r="F5">
        <v>0.15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x14ac:dyDescent="0.2">
      <c r="A6">
        <v>75003</v>
      </c>
      <c r="B6" s="1">
        <v>42651</v>
      </c>
      <c r="C6" s="14">
        <v>0.104965277777778</v>
      </c>
      <c r="D6" t="s">
        <v>40</v>
      </c>
      <c r="E6">
        <v>5</v>
      </c>
      <c r="F6">
        <v>0.14000000000000001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x14ac:dyDescent="0.2">
      <c r="A7">
        <v>75003</v>
      </c>
      <c r="B7" s="1">
        <v>42651</v>
      </c>
      <c r="C7" s="14">
        <v>0.104965277777778</v>
      </c>
      <c r="D7" t="s">
        <v>40</v>
      </c>
      <c r="E7">
        <v>6</v>
      </c>
      <c r="F7">
        <v>0.155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x14ac:dyDescent="0.2">
      <c r="A8">
        <v>75003</v>
      </c>
      <c r="B8" s="1">
        <v>42651</v>
      </c>
      <c r="C8" s="14">
        <v>0.104965277777778</v>
      </c>
      <c r="D8" t="s">
        <v>40</v>
      </c>
      <c r="E8">
        <v>7</v>
      </c>
      <c r="F8">
        <v>0.16</v>
      </c>
      <c r="G8">
        <v>0</v>
      </c>
      <c r="H8">
        <v>0</v>
      </c>
      <c r="I8">
        <v>0</v>
      </c>
      <c r="J8">
        <v>9.9999999999999995E-7</v>
      </c>
      <c r="K8">
        <v>0</v>
      </c>
    </row>
    <row r="9" spans="1:11" x14ac:dyDescent="0.2">
      <c r="A9">
        <v>75003</v>
      </c>
      <c r="B9" s="1">
        <v>42651</v>
      </c>
      <c r="C9" s="14">
        <v>0.104965277777778</v>
      </c>
      <c r="D9" t="s">
        <v>40</v>
      </c>
      <c r="E9">
        <v>8</v>
      </c>
      <c r="F9">
        <v>0.15</v>
      </c>
      <c r="G9">
        <v>0</v>
      </c>
      <c r="H9">
        <v>0</v>
      </c>
      <c r="I9">
        <v>0</v>
      </c>
      <c r="J9">
        <v>1.9999999999999999E-6</v>
      </c>
      <c r="K9">
        <v>0</v>
      </c>
    </row>
    <row r="10" spans="1:11" x14ac:dyDescent="0.2">
      <c r="A10">
        <v>75003</v>
      </c>
      <c r="B10" s="1">
        <v>42651</v>
      </c>
      <c r="C10" s="14">
        <v>0.104965277777778</v>
      </c>
      <c r="D10" t="s">
        <v>40</v>
      </c>
      <c r="E10">
        <v>9</v>
      </c>
      <c r="F10">
        <v>0.16500000000000001</v>
      </c>
      <c r="G10">
        <v>0</v>
      </c>
      <c r="H10">
        <v>0</v>
      </c>
      <c r="I10">
        <v>0</v>
      </c>
      <c r="J10">
        <v>1.0000000000000001E-5</v>
      </c>
      <c r="K10">
        <v>0</v>
      </c>
    </row>
    <row r="11" spans="1:11" x14ac:dyDescent="0.2">
      <c r="A11">
        <v>75003</v>
      </c>
      <c r="B11" s="1">
        <v>42651</v>
      </c>
      <c r="C11" s="14">
        <v>0.104965277777778</v>
      </c>
      <c r="D11" t="s">
        <v>40</v>
      </c>
      <c r="E11">
        <v>10</v>
      </c>
      <c r="F11">
        <v>0.16500000000000001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x14ac:dyDescent="0.2">
      <c r="A12">
        <v>75004</v>
      </c>
      <c r="B12" s="1">
        <v>42651</v>
      </c>
      <c r="C12" s="14">
        <v>0.16915509259259301</v>
      </c>
      <c r="D12" t="s">
        <v>40</v>
      </c>
      <c r="E12">
        <v>1</v>
      </c>
      <c r="F12">
        <v>0.13500000000000001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x14ac:dyDescent="0.2">
      <c r="A13">
        <v>75004</v>
      </c>
      <c r="B13" s="1">
        <v>42651</v>
      </c>
      <c r="C13" s="14">
        <v>0.16915509259259301</v>
      </c>
      <c r="D13" t="s">
        <v>40</v>
      </c>
      <c r="E13">
        <v>2</v>
      </c>
      <c r="F13">
        <v>0.155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x14ac:dyDescent="0.2">
      <c r="A14">
        <v>75004</v>
      </c>
      <c r="B14" s="1">
        <v>42651</v>
      </c>
      <c r="C14" s="14">
        <v>0.16915509259259301</v>
      </c>
      <c r="D14" t="s">
        <v>40</v>
      </c>
      <c r="E14">
        <v>3</v>
      </c>
      <c r="F14">
        <v>0.125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11" x14ac:dyDescent="0.2">
      <c r="A15">
        <v>75004</v>
      </c>
      <c r="B15" s="1">
        <v>42651</v>
      </c>
      <c r="C15" s="14">
        <v>0.16915509259259301</v>
      </c>
      <c r="D15" t="s">
        <v>40</v>
      </c>
      <c r="E15">
        <v>4</v>
      </c>
      <c r="F15">
        <v>0.115</v>
      </c>
      <c r="G15">
        <v>0</v>
      </c>
      <c r="H15">
        <v>0</v>
      </c>
      <c r="I15">
        <v>0</v>
      </c>
      <c r="J15">
        <v>9.9999999999999995E-7</v>
      </c>
      <c r="K15">
        <v>0</v>
      </c>
    </row>
    <row r="16" spans="1:11" x14ac:dyDescent="0.2">
      <c r="A16">
        <v>75004</v>
      </c>
      <c r="B16" s="1">
        <v>42651</v>
      </c>
      <c r="C16" s="14">
        <v>0.16915509259259301</v>
      </c>
      <c r="D16" t="s">
        <v>40</v>
      </c>
      <c r="E16">
        <v>5</v>
      </c>
      <c r="F16">
        <v>0.12</v>
      </c>
      <c r="G16">
        <v>0</v>
      </c>
      <c r="H16">
        <v>0</v>
      </c>
      <c r="I16">
        <v>0</v>
      </c>
      <c r="J16">
        <v>0</v>
      </c>
      <c r="K16">
        <v>0</v>
      </c>
    </row>
    <row r="17" spans="1:11" x14ac:dyDescent="0.2">
      <c r="A17">
        <v>75004</v>
      </c>
      <c r="B17" s="1">
        <v>42651</v>
      </c>
      <c r="C17" s="14">
        <v>0.16915509259259301</v>
      </c>
      <c r="D17" t="s">
        <v>40</v>
      </c>
      <c r="E17">
        <v>6</v>
      </c>
      <c r="F17">
        <v>0.155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x14ac:dyDescent="0.2">
      <c r="A18">
        <v>75004</v>
      </c>
      <c r="B18" s="1">
        <v>42651</v>
      </c>
      <c r="C18" s="14">
        <v>0.16915509259259301</v>
      </c>
      <c r="D18" t="s">
        <v>40</v>
      </c>
      <c r="E18">
        <v>7</v>
      </c>
      <c r="F18">
        <v>0.125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x14ac:dyDescent="0.2">
      <c r="A19">
        <v>75004</v>
      </c>
      <c r="B19" s="1">
        <v>42651</v>
      </c>
      <c r="C19" s="14">
        <v>0.16915509259259301</v>
      </c>
      <c r="D19" t="s">
        <v>40</v>
      </c>
      <c r="E19">
        <v>8</v>
      </c>
      <c r="F19">
        <v>0.15</v>
      </c>
      <c r="G19">
        <v>0</v>
      </c>
      <c r="H19">
        <v>0</v>
      </c>
      <c r="I19">
        <v>0</v>
      </c>
      <c r="J19">
        <v>9.9999999999999995E-7</v>
      </c>
      <c r="K19">
        <v>0</v>
      </c>
    </row>
    <row r="20" spans="1:11" x14ac:dyDescent="0.2">
      <c r="A20">
        <v>75004</v>
      </c>
      <c r="B20" s="1">
        <v>42651</v>
      </c>
      <c r="C20" s="14">
        <v>0.16915509259259301</v>
      </c>
      <c r="D20" t="s">
        <v>40</v>
      </c>
      <c r="E20">
        <v>9</v>
      </c>
      <c r="F20">
        <v>0.115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 x14ac:dyDescent="0.2">
      <c r="A21">
        <v>75004</v>
      </c>
      <c r="B21" s="1">
        <v>42651</v>
      </c>
      <c r="C21" s="14">
        <v>0.16915509259259301</v>
      </c>
      <c r="D21" t="s">
        <v>40</v>
      </c>
      <c r="E21">
        <v>10</v>
      </c>
      <c r="F21">
        <v>0.13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 x14ac:dyDescent="0.2">
      <c r="A22">
        <v>75006</v>
      </c>
      <c r="B22" s="1">
        <v>42651</v>
      </c>
      <c r="C22" s="14">
        <v>0.55982638888888903</v>
      </c>
      <c r="D22" t="s">
        <v>40</v>
      </c>
      <c r="E22">
        <v>1</v>
      </c>
      <c r="F22">
        <v>0.17</v>
      </c>
      <c r="G22">
        <v>5.9999999999999997E-7</v>
      </c>
      <c r="H22">
        <v>0</v>
      </c>
      <c r="I22">
        <v>0</v>
      </c>
      <c r="J22">
        <v>0</v>
      </c>
      <c r="K22">
        <v>0</v>
      </c>
    </row>
    <row r="23" spans="1:11" x14ac:dyDescent="0.2">
      <c r="A23">
        <v>75006</v>
      </c>
      <c r="B23" s="1">
        <v>42651</v>
      </c>
      <c r="C23" s="14">
        <v>0.55982638888888903</v>
      </c>
      <c r="D23" t="s">
        <v>40</v>
      </c>
      <c r="E23">
        <v>2</v>
      </c>
      <c r="F23">
        <v>0.18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 x14ac:dyDescent="0.2">
      <c r="A24">
        <v>75006</v>
      </c>
      <c r="B24" s="1">
        <v>42651</v>
      </c>
      <c r="C24" s="14">
        <v>0.55982638888888903</v>
      </c>
      <c r="D24" t="s">
        <v>40</v>
      </c>
      <c r="E24">
        <v>3</v>
      </c>
      <c r="F24">
        <v>0.17499999999999999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x14ac:dyDescent="0.2">
      <c r="A25">
        <v>75006</v>
      </c>
      <c r="B25" s="1">
        <v>42651</v>
      </c>
      <c r="C25" s="14">
        <v>0.55982638888888903</v>
      </c>
      <c r="D25" t="s">
        <v>40</v>
      </c>
      <c r="E25">
        <v>4</v>
      </c>
      <c r="F25">
        <v>0.17499999999999999</v>
      </c>
      <c r="G25">
        <v>0</v>
      </c>
      <c r="H25">
        <v>0</v>
      </c>
      <c r="I25">
        <v>0</v>
      </c>
      <c r="J25">
        <v>1.9000000000000001E-5</v>
      </c>
      <c r="K25">
        <v>0</v>
      </c>
    </row>
    <row r="26" spans="1:11" x14ac:dyDescent="0.2">
      <c r="A26">
        <v>75006</v>
      </c>
      <c r="B26" s="1">
        <v>42651</v>
      </c>
      <c r="C26" s="14">
        <v>0.55982638888888903</v>
      </c>
      <c r="D26" t="s">
        <v>40</v>
      </c>
      <c r="E26">
        <v>5</v>
      </c>
      <c r="F26">
        <v>0.17499999999999999</v>
      </c>
      <c r="G26">
        <v>0</v>
      </c>
      <c r="H26">
        <v>0</v>
      </c>
      <c r="I26">
        <v>0</v>
      </c>
      <c r="J26">
        <v>5.0000000000000004E-6</v>
      </c>
      <c r="K26">
        <v>0</v>
      </c>
    </row>
    <row r="27" spans="1:11" x14ac:dyDescent="0.2">
      <c r="A27">
        <v>75006</v>
      </c>
      <c r="B27" s="1">
        <v>42651</v>
      </c>
      <c r="C27" s="14">
        <v>0.55982638888888903</v>
      </c>
      <c r="D27" t="s">
        <v>40</v>
      </c>
      <c r="E27">
        <v>6</v>
      </c>
      <c r="F27">
        <v>0.15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 x14ac:dyDescent="0.2">
      <c r="A28">
        <v>75006</v>
      </c>
      <c r="B28" s="1">
        <v>42651</v>
      </c>
      <c r="C28" s="14">
        <v>0.55982638888888903</v>
      </c>
      <c r="D28" t="s">
        <v>40</v>
      </c>
      <c r="E28">
        <v>7</v>
      </c>
      <c r="F28">
        <v>0.185</v>
      </c>
      <c r="G28">
        <v>5.0000000000000004E-6</v>
      </c>
      <c r="H28">
        <v>5.0000000000000004E-6</v>
      </c>
      <c r="I28">
        <v>0</v>
      </c>
      <c r="J28">
        <v>1.5E-5</v>
      </c>
      <c r="K28">
        <v>0</v>
      </c>
    </row>
    <row r="29" spans="1:11" x14ac:dyDescent="0.2">
      <c r="A29">
        <v>75006</v>
      </c>
      <c r="B29" s="1">
        <v>42651</v>
      </c>
      <c r="C29" s="14">
        <v>0.55982638888888903</v>
      </c>
      <c r="D29" t="s">
        <v>40</v>
      </c>
      <c r="E29">
        <v>8</v>
      </c>
      <c r="F29">
        <v>0.16500000000000001</v>
      </c>
      <c r="G29">
        <v>0</v>
      </c>
      <c r="H29">
        <v>9.9999999999999995E-7</v>
      </c>
      <c r="I29">
        <v>0</v>
      </c>
      <c r="J29">
        <v>0</v>
      </c>
      <c r="K29">
        <v>0</v>
      </c>
    </row>
    <row r="30" spans="1:11" x14ac:dyDescent="0.2">
      <c r="A30">
        <v>75006</v>
      </c>
      <c r="B30" s="1">
        <v>42651</v>
      </c>
      <c r="C30" s="14">
        <v>0.55982638888888903</v>
      </c>
      <c r="D30" t="s">
        <v>40</v>
      </c>
      <c r="E30">
        <v>9</v>
      </c>
      <c r="F30">
        <v>0.17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1" x14ac:dyDescent="0.2">
      <c r="A31">
        <v>75006</v>
      </c>
      <c r="B31" s="1">
        <v>42651</v>
      </c>
      <c r="C31" s="14">
        <v>0.55982638888888903</v>
      </c>
      <c r="D31" t="s">
        <v>40</v>
      </c>
      <c r="E31">
        <v>10</v>
      </c>
      <c r="F31">
        <v>0.18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x14ac:dyDescent="0.2">
      <c r="A32">
        <v>75007</v>
      </c>
      <c r="B32" s="1">
        <v>42651</v>
      </c>
      <c r="C32" s="14">
        <v>0.61776620370370405</v>
      </c>
      <c r="D32" t="s">
        <v>40</v>
      </c>
      <c r="E32">
        <v>1</v>
      </c>
      <c r="F32">
        <v>0.155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1" x14ac:dyDescent="0.2">
      <c r="A33">
        <v>75007</v>
      </c>
      <c r="B33" s="1">
        <v>42651</v>
      </c>
      <c r="C33" s="14">
        <v>0.61776620370370405</v>
      </c>
      <c r="D33" t="s">
        <v>40</v>
      </c>
      <c r="E33">
        <v>2</v>
      </c>
      <c r="F33">
        <v>0.14499999999999999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x14ac:dyDescent="0.2">
      <c r="A34">
        <v>75007</v>
      </c>
      <c r="B34" s="1">
        <v>42651</v>
      </c>
      <c r="C34" s="14">
        <v>0.61776620370370405</v>
      </c>
      <c r="D34" t="s">
        <v>40</v>
      </c>
      <c r="E34">
        <v>3</v>
      </c>
      <c r="F34">
        <v>0.14000000000000001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11" x14ac:dyDescent="0.2">
      <c r="A35">
        <v>75007</v>
      </c>
      <c r="B35" s="1">
        <v>42651</v>
      </c>
      <c r="C35" s="14">
        <v>0.61776620370370405</v>
      </c>
      <c r="D35" t="s">
        <v>40</v>
      </c>
      <c r="E35">
        <v>4</v>
      </c>
      <c r="F35">
        <v>0.14499999999999999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 x14ac:dyDescent="0.2">
      <c r="A36">
        <v>75007</v>
      </c>
      <c r="B36" s="1">
        <v>42651</v>
      </c>
      <c r="C36" s="14">
        <v>0.61776620370370405</v>
      </c>
      <c r="D36" t="s">
        <v>40</v>
      </c>
      <c r="E36">
        <v>5</v>
      </c>
      <c r="F36">
        <v>0.155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x14ac:dyDescent="0.2">
      <c r="A37">
        <v>75007</v>
      </c>
      <c r="B37" s="1">
        <v>42651</v>
      </c>
      <c r="C37" s="14">
        <v>0.61776620370370405</v>
      </c>
      <c r="D37" t="s">
        <v>40</v>
      </c>
      <c r="E37">
        <v>6</v>
      </c>
      <c r="F37">
        <v>0.16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x14ac:dyDescent="0.2">
      <c r="A38">
        <v>75007</v>
      </c>
      <c r="B38" s="1">
        <v>42651</v>
      </c>
      <c r="C38" s="14">
        <v>0.61776620370370405</v>
      </c>
      <c r="D38" t="s">
        <v>40</v>
      </c>
      <c r="E38">
        <v>7</v>
      </c>
      <c r="F38">
        <v>0.14499999999999999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1:11" x14ac:dyDescent="0.2">
      <c r="A39">
        <v>75007</v>
      </c>
      <c r="B39" s="1">
        <v>42651</v>
      </c>
      <c r="C39" s="14">
        <v>0.61776620370370405</v>
      </c>
      <c r="D39" t="s">
        <v>40</v>
      </c>
      <c r="E39">
        <v>8</v>
      </c>
      <c r="F39">
        <v>0.15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 x14ac:dyDescent="0.2">
      <c r="A40">
        <v>75007</v>
      </c>
      <c r="B40" s="1">
        <v>42651</v>
      </c>
      <c r="C40" s="14">
        <v>0.61776620370370405</v>
      </c>
      <c r="D40" t="s">
        <v>40</v>
      </c>
      <c r="E40">
        <v>9</v>
      </c>
      <c r="F40">
        <v>0.15</v>
      </c>
      <c r="G40">
        <v>0</v>
      </c>
      <c r="H40">
        <v>0</v>
      </c>
      <c r="I40">
        <v>0</v>
      </c>
      <c r="J40">
        <v>0</v>
      </c>
      <c r="K40">
        <v>0</v>
      </c>
    </row>
    <row r="41" spans="1:11" x14ac:dyDescent="0.2">
      <c r="A41">
        <v>75007</v>
      </c>
      <c r="B41" s="1">
        <v>42651</v>
      </c>
      <c r="C41" s="14">
        <v>0.61776620370370405</v>
      </c>
      <c r="D41" t="s">
        <v>40</v>
      </c>
      <c r="E41">
        <v>10</v>
      </c>
      <c r="F41">
        <v>0.155</v>
      </c>
      <c r="G41">
        <v>0</v>
      </c>
      <c r="H41">
        <v>0</v>
      </c>
      <c r="I41">
        <v>0</v>
      </c>
      <c r="J41">
        <v>0</v>
      </c>
      <c r="K41">
        <v>0</v>
      </c>
    </row>
    <row r="42" spans="1:11" x14ac:dyDescent="0.2">
      <c r="A42">
        <v>75008</v>
      </c>
      <c r="B42" s="1">
        <v>42651</v>
      </c>
      <c r="C42" s="14">
        <v>0.73946759259259298</v>
      </c>
      <c r="D42" t="s">
        <v>40</v>
      </c>
      <c r="E42">
        <v>1</v>
      </c>
      <c r="F42">
        <v>0.18</v>
      </c>
      <c r="G42">
        <v>0</v>
      </c>
      <c r="H42">
        <v>0</v>
      </c>
      <c r="I42">
        <v>0</v>
      </c>
      <c r="J42">
        <v>0</v>
      </c>
      <c r="K42">
        <v>0</v>
      </c>
    </row>
    <row r="43" spans="1:11" x14ac:dyDescent="0.2">
      <c r="A43">
        <v>75008</v>
      </c>
      <c r="B43" s="1">
        <v>42651</v>
      </c>
      <c r="C43" s="14">
        <v>0.73946759259259298</v>
      </c>
      <c r="D43" t="s">
        <v>40</v>
      </c>
      <c r="E43">
        <v>2</v>
      </c>
      <c r="F43">
        <v>0.16</v>
      </c>
      <c r="G43">
        <v>0</v>
      </c>
      <c r="H43">
        <v>0</v>
      </c>
      <c r="I43">
        <v>0</v>
      </c>
      <c r="J43">
        <v>0</v>
      </c>
      <c r="K43">
        <v>0</v>
      </c>
    </row>
    <row r="44" spans="1:11" x14ac:dyDescent="0.2">
      <c r="A44">
        <v>75008</v>
      </c>
      <c r="B44" s="1">
        <v>42651</v>
      </c>
      <c r="C44" s="14">
        <v>0.73946759259259298</v>
      </c>
      <c r="D44" t="s">
        <v>40</v>
      </c>
      <c r="E44">
        <v>3</v>
      </c>
      <c r="F44">
        <v>0.155</v>
      </c>
      <c r="G44">
        <v>0</v>
      </c>
      <c r="H44">
        <v>0</v>
      </c>
      <c r="I44">
        <v>0</v>
      </c>
      <c r="J44">
        <v>9.9999999999999995E-7</v>
      </c>
      <c r="K44">
        <v>0</v>
      </c>
    </row>
    <row r="45" spans="1:11" x14ac:dyDescent="0.2">
      <c r="A45">
        <v>75008</v>
      </c>
      <c r="B45" s="1">
        <v>42651</v>
      </c>
      <c r="C45" s="14">
        <v>0.73946759259259298</v>
      </c>
      <c r="D45" t="s">
        <v>40</v>
      </c>
      <c r="E45">
        <v>4</v>
      </c>
      <c r="F45">
        <v>0.17499999999999999</v>
      </c>
      <c r="G45">
        <v>0</v>
      </c>
      <c r="H45">
        <v>0</v>
      </c>
      <c r="I45">
        <v>0</v>
      </c>
      <c r="J45">
        <v>9.9999999999999995E-7</v>
      </c>
      <c r="K45">
        <v>0</v>
      </c>
    </row>
    <row r="46" spans="1:11" x14ac:dyDescent="0.2">
      <c r="A46">
        <v>75008</v>
      </c>
      <c r="B46" s="1">
        <v>42651</v>
      </c>
      <c r="C46" s="14">
        <v>0.73946759259259298</v>
      </c>
      <c r="D46" t="s">
        <v>40</v>
      </c>
      <c r="E46">
        <v>5</v>
      </c>
      <c r="F46">
        <v>0.16500000000000001</v>
      </c>
      <c r="G46">
        <v>0</v>
      </c>
      <c r="H46">
        <v>0</v>
      </c>
      <c r="I46">
        <v>0</v>
      </c>
      <c r="J46">
        <v>9.9999999999999995E-7</v>
      </c>
      <c r="K46">
        <v>0</v>
      </c>
    </row>
    <row r="47" spans="1:11" x14ac:dyDescent="0.2">
      <c r="A47">
        <v>75008</v>
      </c>
      <c r="B47" s="1">
        <v>42651</v>
      </c>
      <c r="C47" s="14">
        <v>0.73946759259259298</v>
      </c>
      <c r="D47" t="s">
        <v>40</v>
      </c>
      <c r="E47">
        <v>6</v>
      </c>
      <c r="F47">
        <v>0.14000000000000001</v>
      </c>
      <c r="G47">
        <v>0</v>
      </c>
      <c r="H47">
        <v>0</v>
      </c>
      <c r="I47">
        <v>0</v>
      </c>
      <c r="J47">
        <v>9.9999999999999995E-7</v>
      </c>
      <c r="K47">
        <v>0</v>
      </c>
    </row>
    <row r="48" spans="1:11" x14ac:dyDescent="0.2">
      <c r="A48">
        <v>75008</v>
      </c>
      <c r="B48" s="1">
        <v>42651</v>
      </c>
      <c r="C48" s="14">
        <v>0.73946759259259298</v>
      </c>
      <c r="D48" t="s">
        <v>40</v>
      </c>
      <c r="E48">
        <v>7</v>
      </c>
      <c r="F48">
        <v>0.18</v>
      </c>
      <c r="G48">
        <v>0</v>
      </c>
      <c r="H48">
        <v>0</v>
      </c>
      <c r="I48">
        <v>0</v>
      </c>
      <c r="J48">
        <v>9.9999999999999995E-7</v>
      </c>
      <c r="K48">
        <v>0</v>
      </c>
    </row>
    <row r="49" spans="1:11" x14ac:dyDescent="0.2">
      <c r="A49">
        <v>75008</v>
      </c>
      <c r="B49" s="1">
        <v>42651</v>
      </c>
      <c r="C49" s="14">
        <v>0.73946759259259298</v>
      </c>
      <c r="D49" t="s">
        <v>40</v>
      </c>
      <c r="E49">
        <v>8</v>
      </c>
      <c r="F49">
        <v>0.18</v>
      </c>
      <c r="G49">
        <v>0</v>
      </c>
      <c r="H49">
        <v>0</v>
      </c>
      <c r="I49">
        <v>0</v>
      </c>
      <c r="J49">
        <v>9.9999999999999995E-7</v>
      </c>
      <c r="K49">
        <v>0</v>
      </c>
    </row>
    <row r="50" spans="1:11" x14ac:dyDescent="0.2">
      <c r="A50">
        <v>75008</v>
      </c>
      <c r="B50" s="1">
        <v>42651</v>
      </c>
      <c r="C50" s="14">
        <v>0.73946759259259298</v>
      </c>
      <c r="D50" t="s">
        <v>40</v>
      </c>
      <c r="E50">
        <v>9</v>
      </c>
      <c r="F50">
        <v>0.15</v>
      </c>
      <c r="G50">
        <v>0</v>
      </c>
      <c r="H50">
        <v>0</v>
      </c>
      <c r="I50">
        <v>0</v>
      </c>
      <c r="J50">
        <v>0</v>
      </c>
      <c r="K50">
        <v>0</v>
      </c>
    </row>
    <row r="51" spans="1:11" x14ac:dyDescent="0.2">
      <c r="A51">
        <v>75008</v>
      </c>
      <c r="B51" s="1">
        <v>42651</v>
      </c>
      <c r="C51" s="14">
        <v>0.73946759259259298</v>
      </c>
      <c r="D51" t="s">
        <v>40</v>
      </c>
      <c r="E51">
        <v>10</v>
      </c>
      <c r="F51">
        <v>0.155</v>
      </c>
      <c r="G51">
        <v>0</v>
      </c>
      <c r="H51">
        <v>0</v>
      </c>
      <c r="I51">
        <v>0</v>
      </c>
      <c r="J51">
        <v>0</v>
      </c>
      <c r="K51">
        <v>0</v>
      </c>
    </row>
    <row r="52" spans="1:11" x14ac:dyDescent="0.2">
      <c r="A52">
        <v>75009</v>
      </c>
      <c r="B52" s="1">
        <v>42651</v>
      </c>
      <c r="C52" s="14">
        <v>0.81665509259259295</v>
      </c>
      <c r="D52" t="s">
        <v>40</v>
      </c>
      <c r="E52">
        <v>1</v>
      </c>
      <c r="F52">
        <v>0.185</v>
      </c>
      <c r="G52">
        <v>0</v>
      </c>
      <c r="H52">
        <v>0</v>
      </c>
      <c r="I52">
        <v>0</v>
      </c>
      <c r="J52">
        <v>0</v>
      </c>
      <c r="K52">
        <v>0</v>
      </c>
    </row>
    <row r="53" spans="1:11" x14ac:dyDescent="0.2">
      <c r="A53">
        <v>75009</v>
      </c>
      <c r="B53" s="1">
        <v>42651</v>
      </c>
      <c r="C53" s="14">
        <v>0.81665509259259295</v>
      </c>
      <c r="D53" t="s">
        <v>40</v>
      </c>
      <c r="E53">
        <v>2</v>
      </c>
      <c r="F53">
        <v>0.18</v>
      </c>
      <c r="G53">
        <v>0</v>
      </c>
      <c r="H53">
        <v>0</v>
      </c>
      <c r="I53">
        <v>0</v>
      </c>
      <c r="J53">
        <v>0</v>
      </c>
      <c r="K53">
        <v>0</v>
      </c>
    </row>
    <row r="54" spans="1:11" x14ac:dyDescent="0.2">
      <c r="A54">
        <v>75009</v>
      </c>
      <c r="B54" s="1">
        <v>42651</v>
      </c>
      <c r="C54" s="14">
        <v>0.81665509259259295</v>
      </c>
      <c r="D54" t="s">
        <v>40</v>
      </c>
      <c r="E54">
        <v>3</v>
      </c>
      <c r="F54">
        <v>0.155</v>
      </c>
      <c r="G54">
        <v>0</v>
      </c>
      <c r="H54">
        <v>0</v>
      </c>
      <c r="I54">
        <v>0</v>
      </c>
      <c r="J54">
        <v>0</v>
      </c>
      <c r="K54">
        <v>0</v>
      </c>
    </row>
    <row r="55" spans="1:11" x14ac:dyDescent="0.2">
      <c r="A55">
        <v>75009</v>
      </c>
      <c r="B55" s="1">
        <v>42651</v>
      </c>
      <c r="C55" s="14">
        <v>0.81665509259259295</v>
      </c>
      <c r="D55" t="s">
        <v>40</v>
      </c>
      <c r="E55">
        <v>4</v>
      </c>
      <c r="F55">
        <v>0.17</v>
      </c>
      <c r="G55">
        <v>0</v>
      </c>
      <c r="H55">
        <v>0</v>
      </c>
      <c r="I55">
        <v>0</v>
      </c>
      <c r="J55">
        <v>0</v>
      </c>
      <c r="K55">
        <v>0</v>
      </c>
    </row>
    <row r="56" spans="1:11" x14ac:dyDescent="0.2">
      <c r="A56">
        <v>75009</v>
      </c>
      <c r="B56" s="1">
        <v>42651</v>
      </c>
      <c r="C56" s="14">
        <v>0.81665509259259295</v>
      </c>
      <c r="D56" t="s">
        <v>40</v>
      </c>
      <c r="E56">
        <v>5</v>
      </c>
      <c r="F56">
        <v>0.16</v>
      </c>
      <c r="G56">
        <v>0</v>
      </c>
      <c r="H56">
        <v>0</v>
      </c>
      <c r="I56">
        <v>0</v>
      </c>
      <c r="J56">
        <v>4.9999999999999998E-7</v>
      </c>
      <c r="K56">
        <v>0</v>
      </c>
    </row>
    <row r="57" spans="1:11" x14ac:dyDescent="0.2">
      <c r="A57">
        <v>75009</v>
      </c>
      <c r="B57" s="1">
        <v>42651</v>
      </c>
      <c r="C57" s="14">
        <v>0.81665509259259295</v>
      </c>
      <c r="D57" t="s">
        <v>40</v>
      </c>
      <c r="E57">
        <v>6</v>
      </c>
      <c r="F57">
        <v>0.17499999999999999</v>
      </c>
      <c r="G57">
        <v>0</v>
      </c>
      <c r="H57">
        <v>0</v>
      </c>
      <c r="I57">
        <v>0</v>
      </c>
      <c r="J57">
        <v>9.9999999999999995E-7</v>
      </c>
      <c r="K57">
        <v>0</v>
      </c>
    </row>
    <row r="58" spans="1:11" x14ac:dyDescent="0.2">
      <c r="A58">
        <v>75009</v>
      </c>
      <c r="B58" s="1">
        <v>42651</v>
      </c>
      <c r="C58" s="14">
        <v>0.81665509259259295</v>
      </c>
      <c r="D58" t="s">
        <v>40</v>
      </c>
      <c r="E58">
        <v>7</v>
      </c>
      <c r="F58">
        <v>0.155</v>
      </c>
      <c r="G58">
        <v>0</v>
      </c>
      <c r="H58">
        <v>0</v>
      </c>
      <c r="I58">
        <v>0</v>
      </c>
      <c r="J58">
        <v>0</v>
      </c>
      <c r="K58">
        <v>0</v>
      </c>
    </row>
    <row r="59" spans="1:11" x14ac:dyDescent="0.2">
      <c r="A59">
        <v>75009</v>
      </c>
      <c r="B59" s="1">
        <v>42651</v>
      </c>
      <c r="C59" s="14">
        <v>0.81665509259259295</v>
      </c>
      <c r="D59" t="s">
        <v>40</v>
      </c>
      <c r="E59">
        <v>8</v>
      </c>
      <c r="F59">
        <v>0.15</v>
      </c>
      <c r="G59">
        <v>0</v>
      </c>
      <c r="H59">
        <v>0</v>
      </c>
      <c r="I59">
        <v>0</v>
      </c>
      <c r="J59">
        <v>0</v>
      </c>
      <c r="K59">
        <v>0</v>
      </c>
    </row>
    <row r="60" spans="1:11" x14ac:dyDescent="0.2">
      <c r="A60">
        <v>75009</v>
      </c>
      <c r="B60" s="1">
        <v>42651</v>
      </c>
      <c r="C60" s="14">
        <v>0.81665509259259295</v>
      </c>
      <c r="D60" t="s">
        <v>40</v>
      </c>
      <c r="E60">
        <v>9</v>
      </c>
      <c r="F60">
        <v>0.17499999999999999</v>
      </c>
      <c r="G60">
        <v>0</v>
      </c>
      <c r="H60">
        <v>0</v>
      </c>
      <c r="I60">
        <v>0</v>
      </c>
      <c r="J60">
        <v>4.9999999999999998E-7</v>
      </c>
      <c r="K60">
        <v>0</v>
      </c>
    </row>
    <row r="61" spans="1:11" x14ac:dyDescent="0.2">
      <c r="A61">
        <v>75009</v>
      </c>
      <c r="B61" s="1">
        <v>42651</v>
      </c>
      <c r="C61" s="14">
        <v>0.81665509259259295</v>
      </c>
      <c r="D61" t="s">
        <v>40</v>
      </c>
      <c r="E61">
        <v>10</v>
      </c>
      <c r="F61">
        <v>0.16500000000000001</v>
      </c>
      <c r="G61">
        <v>0</v>
      </c>
      <c r="H61">
        <v>0</v>
      </c>
      <c r="I61">
        <v>0</v>
      </c>
      <c r="J61">
        <v>4.9999999999999998E-7</v>
      </c>
      <c r="K61">
        <v>0</v>
      </c>
    </row>
    <row r="62" spans="1:11" x14ac:dyDescent="0.2">
      <c r="A62">
        <v>75010</v>
      </c>
      <c r="B62" s="1">
        <v>42651</v>
      </c>
      <c r="C62" s="14">
        <v>0.96346064814814802</v>
      </c>
      <c r="D62" t="s">
        <v>40</v>
      </c>
      <c r="E62">
        <v>1</v>
      </c>
      <c r="F62">
        <v>0.155</v>
      </c>
      <c r="G62">
        <v>0</v>
      </c>
      <c r="H62">
        <v>0</v>
      </c>
      <c r="I62">
        <v>0</v>
      </c>
      <c r="J62">
        <v>0</v>
      </c>
      <c r="K62">
        <v>0</v>
      </c>
    </row>
    <row r="63" spans="1:11" x14ac:dyDescent="0.2">
      <c r="A63">
        <v>75010</v>
      </c>
      <c r="B63" s="1">
        <v>42651</v>
      </c>
      <c r="C63" s="14">
        <v>0.96346064814814802</v>
      </c>
      <c r="D63" t="s">
        <v>40</v>
      </c>
      <c r="E63">
        <v>2</v>
      </c>
      <c r="F63">
        <v>0.15</v>
      </c>
      <c r="G63">
        <v>0</v>
      </c>
      <c r="H63">
        <v>0</v>
      </c>
      <c r="I63">
        <v>0</v>
      </c>
      <c r="J63">
        <v>0</v>
      </c>
      <c r="K63">
        <v>0</v>
      </c>
    </row>
    <row r="64" spans="1:11" x14ac:dyDescent="0.2">
      <c r="A64">
        <v>75010</v>
      </c>
      <c r="B64" s="1">
        <v>42651</v>
      </c>
      <c r="C64" s="14">
        <v>0.96346064814814802</v>
      </c>
      <c r="D64" t="s">
        <v>40</v>
      </c>
      <c r="E64">
        <v>3</v>
      </c>
      <c r="F64">
        <v>0.125</v>
      </c>
      <c r="G64">
        <v>0</v>
      </c>
      <c r="H64">
        <v>0</v>
      </c>
      <c r="I64">
        <v>0</v>
      </c>
      <c r="J64">
        <v>0</v>
      </c>
      <c r="K64">
        <v>0</v>
      </c>
    </row>
    <row r="65" spans="1:11" x14ac:dyDescent="0.2">
      <c r="A65">
        <v>75010</v>
      </c>
      <c r="B65" s="1">
        <v>42651</v>
      </c>
      <c r="C65" s="14">
        <v>0.96346064814814802</v>
      </c>
      <c r="D65" t="s">
        <v>40</v>
      </c>
      <c r="E65">
        <v>4</v>
      </c>
      <c r="F65">
        <v>0.13</v>
      </c>
      <c r="G65">
        <v>0</v>
      </c>
      <c r="H65">
        <v>0</v>
      </c>
      <c r="I65">
        <v>0</v>
      </c>
      <c r="J65">
        <v>0</v>
      </c>
      <c r="K65">
        <v>0</v>
      </c>
    </row>
    <row r="66" spans="1:11" x14ac:dyDescent="0.2">
      <c r="A66">
        <v>75010</v>
      </c>
      <c r="B66" s="1">
        <v>42651</v>
      </c>
      <c r="C66" s="14">
        <v>0.96346064814814802</v>
      </c>
      <c r="D66" t="s">
        <v>40</v>
      </c>
      <c r="E66">
        <v>5</v>
      </c>
      <c r="F66">
        <v>0.155</v>
      </c>
      <c r="G66">
        <v>0</v>
      </c>
      <c r="H66">
        <v>0</v>
      </c>
      <c r="I66">
        <v>0</v>
      </c>
      <c r="J66">
        <v>0</v>
      </c>
      <c r="K66">
        <v>0</v>
      </c>
    </row>
    <row r="67" spans="1:11" x14ac:dyDescent="0.2">
      <c r="A67">
        <v>75010</v>
      </c>
      <c r="B67" s="1">
        <v>42651</v>
      </c>
      <c r="C67" s="14">
        <v>0.96346064814814802</v>
      </c>
      <c r="D67" t="s">
        <v>40</v>
      </c>
      <c r="E67">
        <v>6</v>
      </c>
      <c r="F67">
        <v>0.13500000000000001</v>
      </c>
      <c r="G67">
        <v>0</v>
      </c>
      <c r="H67">
        <v>0</v>
      </c>
      <c r="I67">
        <v>0</v>
      </c>
      <c r="J67">
        <v>0</v>
      </c>
      <c r="K67">
        <v>0</v>
      </c>
    </row>
    <row r="68" spans="1:11" x14ac:dyDescent="0.2">
      <c r="A68">
        <v>75010</v>
      </c>
      <c r="B68" s="1">
        <v>42651</v>
      </c>
      <c r="C68" s="14">
        <v>0.96346064814814802</v>
      </c>
      <c r="D68" t="s">
        <v>40</v>
      </c>
      <c r="E68">
        <v>7</v>
      </c>
      <c r="F68">
        <v>0.13</v>
      </c>
      <c r="G68">
        <v>0</v>
      </c>
      <c r="H68">
        <v>0</v>
      </c>
      <c r="I68">
        <v>0</v>
      </c>
      <c r="J68">
        <v>0</v>
      </c>
      <c r="K68">
        <v>0</v>
      </c>
    </row>
    <row r="69" spans="1:11" x14ac:dyDescent="0.2">
      <c r="A69">
        <v>75010</v>
      </c>
      <c r="B69" s="1">
        <v>42651</v>
      </c>
      <c r="C69" s="14">
        <v>0.96346064814814802</v>
      </c>
      <c r="D69" t="s">
        <v>40</v>
      </c>
      <c r="E69">
        <v>8</v>
      </c>
      <c r="F69">
        <v>0.125</v>
      </c>
      <c r="G69">
        <v>0</v>
      </c>
      <c r="H69">
        <v>0</v>
      </c>
      <c r="I69">
        <v>0</v>
      </c>
      <c r="J69">
        <v>0</v>
      </c>
      <c r="K69">
        <v>0</v>
      </c>
    </row>
    <row r="70" spans="1:11" x14ac:dyDescent="0.2">
      <c r="A70">
        <v>75010</v>
      </c>
      <c r="B70" s="1">
        <v>42651</v>
      </c>
      <c r="C70" s="14">
        <v>0.96346064814814802</v>
      </c>
      <c r="D70" t="s">
        <v>40</v>
      </c>
      <c r="E70">
        <v>9</v>
      </c>
      <c r="F70">
        <v>0.13</v>
      </c>
      <c r="G70">
        <v>0</v>
      </c>
      <c r="H70">
        <v>0</v>
      </c>
      <c r="I70">
        <v>0</v>
      </c>
      <c r="J70">
        <v>0</v>
      </c>
      <c r="K70">
        <v>0</v>
      </c>
    </row>
    <row r="71" spans="1:11" x14ac:dyDescent="0.2">
      <c r="A71">
        <v>75010</v>
      </c>
      <c r="B71" s="1">
        <v>42651</v>
      </c>
      <c r="C71" s="14">
        <v>0.96346064814814802</v>
      </c>
      <c r="D71" t="s">
        <v>40</v>
      </c>
      <c r="E71">
        <v>10</v>
      </c>
      <c r="F71">
        <v>0.13</v>
      </c>
      <c r="G71">
        <v>0</v>
      </c>
      <c r="H71">
        <v>0</v>
      </c>
      <c r="I71">
        <v>0</v>
      </c>
      <c r="J71">
        <v>0</v>
      </c>
      <c r="K71">
        <v>0</v>
      </c>
    </row>
    <row r="72" spans="1:11" x14ac:dyDescent="0.2">
      <c r="A72">
        <v>75011</v>
      </c>
      <c r="B72" s="1">
        <v>42652</v>
      </c>
      <c r="C72" s="14">
        <v>0.33447916666666699</v>
      </c>
      <c r="D72" t="s">
        <v>40</v>
      </c>
      <c r="E72">
        <v>1</v>
      </c>
      <c r="F72">
        <v>0.13</v>
      </c>
      <c r="G72">
        <v>0</v>
      </c>
      <c r="H72">
        <v>0</v>
      </c>
      <c r="I72">
        <v>0</v>
      </c>
      <c r="J72">
        <v>0</v>
      </c>
      <c r="K72">
        <v>0</v>
      </c>
    </row>
    <row r="73" spans="1:11" x14ac:dyDescent="0.2">
      <c r="A73">
        <v>75011</v>
      </c>
      <c r="B73" s="1">
        <v>42652</v>
      </c>
      <c r="C73" s="14">
        <v>0.33447916666666699</v>
      </c>
      <c r="D73" t="s">
        <v>40</v>
      </c>
      <c r="E73">
        <v>2</v>
      </c>
      <c r="F73">
        <v>0.105</v>
      </c>
      <c r="G73">
        <v>0</v>
      </c>
      <c r="H73">
        <v>0</v>
      </c>
      <c r="I73">
        <v>0</v>
      </c>
      <c r="J73">
        <v>0</v>
      </c>
      <c r="K73">
        <v>0</v>
      </c>
    </row>
    <row r="74" spans="1:11" x14ac:dyDescent="0.2">
      <c r="A74">
        <v>75011</v>
      </c>
      <c r="B74" s="1">
        <v>42652</v>
      </c>
      <c r="C74" s="14">
        <v>0.33447916666666699</v>
      </c>
      <c r="D74" t="s">
        <v>40</v>
      </c>
      <c r="E74">
        <v>3</v>
      </c>
      <c r="F74">
        <v>0.16</v>
      </c>
      <c r="G74">
        <v>0</v>
      </c>
      <c r="H74">
        <v>0</v>
      </c>
      <c r="I74">
        <v>0</v>
      </c>
      <c r="J74">
        <v>0</v>
      </c>
      <c r="K74">
        <v>0</v>
      </c>
    </row>
    <row r="75" spans="1:11" x14ac:dyDescent="0.2">
      <c r="A75">
        <v>75011</v>
      </c>
      <c r="B75" s="1">
        <v>42652</v>
      </c>
      <c r="C75" s="14">
        <v>0.33447916666666699</v>
      </c>
      <c r="D75" t="s">
        <v>40</v>
      </c>
      <c r="E75">
        <v>4</v>
      </c>
      <c r="F75">
        <v>0.125</v>
      </c>
      <c r="G75">
        <v>0</v>
      </c>
      <c r="H75">
        <v>0</v>
      </c>
      <c r="I75">
        <v>0</v>
      </c>
      <c r="J75">
        <v>0</v>
      </c>
      <c r="K75">
        <v>0</v>
      </c>
    </row>
    <row r="76" spans="1:11" x14ac:dyDescent="0.2">
      <c r="A76">
        <v>75011</v>
      </c>
      <c r="B76" s="1">
        <v>42652</v>
      </c>
      <c r="C76" s="14">
        <v>0.33447916666666699</v>
      </c>
      <c r="D76" t="s">
        <v>40</v>
      </c>
      <c r="E76">
        <v>5</v>
      </c>
      <c r="F76">
        <v>0.16</v>
      </c>
      <c r="G76">
        <v>0</v>
      </c>
      <c r="H76">
        <v>0</v>
      </c>
      <c r="I76">
        <v>0</v>
      </c>
      <c r="J76">
        <v>0</v>
      </c>
      <c r="K76">
        <v>0</v>
      </c>
    </row>
    <row r="77" spans="1:11" x14ac:dyDescent="0.2">
      <c r="A77">
        <v>75011</v>
      </c>
      <c r="B77" s="1">
        <v>42652</v>
      </c>
      <c r="C77" s="14">
        <v>0.33447916666666699</v>
      </c>
      <c r="D77" t="s">
        <v>40</v>
      </c>
      <c r="E77">
        <v>6</v>
      </c>
      <c r="F77">
        <v>0.155</v>
      </c>
      <c r="G77">
        <v>0</v>
      </c>
      <c r="H77">
        <v>0</v>
      </c>
      <c r="I77">
        <v>0</v>
      </c>
      <c r="J77">
        <v>1E-3</v>
      </c>
      <c r="K77">
        <v>0</v>
      </c>
    </row>
    <row r="78" spans="1:11" x14ac:dyDescent="0.2">
      <c r="A78">
        <v>75011</v>
      </c>
      <c r="B78" s="1">
        <v>42652</v>
      </c>
      <c r="C78" s="14">
        <v>0.33447916666666699</v>
      </c>
      <c r="D78" t="s">
        <v>40</v>
      </c>
      <c r="E78">
        <v>7</v>
      </c>
      <c r="F78">
        <v>0.16</v>
      </c>
      <c r="G78">
        <v>0</v>
      </c>
      <c r="H78">
        <v>0</v>
      </c>
      <c r="I78">
        <v>0</v>
      </c>
      <c r="J78">
        <v>0</v>
      </c>
      <c r="K78">
        <v>0</v>
      </c>
    </row>
    <row r="79" spans="1:11" x14ac:dyDescent="0.2">
      <c r="A79">
        <v>75011</v>
      </c>
      <c r="B79" s="1">
        <v>42652</v>
      </c>
      <c r="C79" s="14">
        <v>0.33447916666666699</v>
      </c>
      <c r="D79" t="s">
        <v>40</v>
      </c>
      <c r="E79">
        <v>8</v>
      </c>
      <c r="F79">
        <v>0.13500000000000001</v>
      </c>
      <c r="G79">
        <v>0</v>
      </c>
      <c r="H79">
        <v>0</v>
      </c>
      <c r="I79">
        <v>0</v>
      </c>
      <c r="J79">
        <v>1E-3</v>
      </c>
      <c r="K79">
        <v>0</v>
      </c>
    </row>
    <row r="80" spans="1:11" x14ac:dyDescent="0.2">
      <c r="A80">
        <v>75011</v>
      </c>
      <c r="B80" s="1">
        <v>42652</v>
      </c>
      <c r="C80" s="14">
        <v>0.33447916666666699</v>
      </c>
      <c r="D80" t="s">
        <v>40</v>
      </c>
      <c r="E80">
        <v>9</v>
      </c>
      <c r="F80">
        <v>0.16500000000000001</v>
      </c>
      <c r="G80">
        <v>0</v>
      </c>
      <c r="H80">
        <v>2.0000000000000001E-4</v>
      </c>
      <c r="I80">
        <v>0</v>
      </c>
      <c r="J80">
        <v>5.0000000000000001E-4</v>
      </c>
      <c r="K80">
        <v>0</v>
      </c>
    </row>
    <row r="81" spans="1:11" x14ac:dyDescent="0.2">
      <c r="A81">
        <v>75011</v>
      </c>
      <c r="B81" s="1">
        <v>42652</v>
      </c>
      <c r="C81" s="14">
        <v>0.33447916666666699</v>
      </c>
      <c r="D81" t="s">
        <v>40</v>
      </c>
      <c r="E81">
        <v>10</v>
      </c>
      <c r="F81">
        <v>0.17</v>
      </c>
      <c r="G81">
        <v>0</v>
      </c>
      <c r="H81">
        <v>0</v>
      </c>
      <c r="I81">
        <v>0</v>
      </c>
      <c r="J81">
        <v>2E-3</v>
      </c>
      <c r="K81">
        <v>0</v>
      </c>
    </row>
    <row r="82" spans="1:11" x14ac:dyDescent="0.2">
      <c r="A82">
        <v>75012</v>
      </c>
      <c r="B82" s="1">
        <v>42652</v>
      </c>
      <c r="C82" s="14">
        <v>0.38947916666666699</v>
      </c>
      <c r="D82" t="s">
        <v>40</v>
      </c>
      <c r="E82">
        <v>1</v>
      </c>
      <c r="F82">
        <v>0.16</v>
      </c>
      <c r="G82">
        <v>0</v>
      </c>
      <c r="H82">
        <v>0</v>
      </c>
      <c r="I82">
        <v>0</v>
      </c>
      <c r="J82">
        <v>0</v>
      </c>
      <c r="K82">
        <v>0</v>
      </c>
    </row>
    <row r="83" spans="1:11" x14ac:dyDescent="0.2">
      <c r="A83">
        <v>75012</v>
      </c>
      <c r="B83" s="1">
        <v>42652</v>
      </c>
      <c r="C83" s="14">
        <v>0.38947916666666699</v>
      </c>
      <c r="D83" t="s">
        <v>40</v>
      </c>
      <c r="E83">
        <v>2</v>
      </c>
      <c r="F83">
        <v>0.16500000000000001</v>
      </c>
      <c r="G83">
        <v>0</v>
      </c>
      <c r="H83">
        <v>0</v>
      </c>
      <c r="I83">
        <v>0</v>
      </c>
      <c r="J83">
        <v>0</v>
      </c>
      <c r="K83">
        <v>0</v>
      </c>
    </row>
    <row r="84" spans="1:11" x14ac:dyDescent="0.2">
      <c r="A84">
        <v>75012</v>
      </c>
      <c r="B84" s="1">
        <v>42652</v>
      </c>
      <c r="C84" s="14">
        <v>0.38947916666666699</v>
      </c>
      <c r="D84" t="s">
        <v>40</v>
      </c>
      <c r="E84">
        <v>3</v>
      </c>
      <c r="F84">
        <v>0.15</v>
      </c>
      <c r="G84">
        <v>0</v>
      </c>
      <c r="H84">
        <v>0</v>
      </c>
      <c r="I84">
        <v>0</v>
      </c>
      <c r="J84">
        <v>0</v>
      </c>
      <c r="K84">
        <v>0</v>
      </c>
    </row>
    <row r="85" spans="1:11" x14ac:dyDescent="0.2">
      <c r="A85">
        <v>75012</v>
      </c>
      <c r="B85" s="1">
        <v>42652</v>
      </c>
      <c r="C85" s="14">
        <v>0.38947916666666699</v>
      </c>
      <c r="D85" t="s">
        <v>40</v>
      </c>
      <c r="E85">
        <v>4</v>
      </c>
      <c r="F85">
        <v>0.17499999999999999</v>
      </c>
      <c r="G85">
        <v>0</v>
      </c>
      <c r="H85">
        <v>0</v>
      </c>
      <c r="I85">
        <v>0</v>
      </c>
      <c r="J85">
        <v>0</v>
      </c>
      <c r="K85">
        <v>0</v>
      </c>
    </row>
    <row r="86" spans="1:11" x14ac:dyDescent="0.2">
      <c r="A86">
        <v>75012</v>
      </c>
      <c r="B86" s="1">
        <v>42652</v>
      </c>
      <c r="C86" s="14">
        <v>0.38947916666666699</v>
      </c>
      <c r="D86" t="s">
        <v>40</v>
      </c>
      <c r="E86">
        <v>7</v>
      </c>
      <c r="F86">
        <v>0.17</v>
      </c>
      <c r="G86">
        <v>0</v>
      </c>
      <c r="H86">
        <v>1.9999999999999999E-6</v>
      </c>
      <c r="I86">
        <v>0</v>
      </c>
      <c r="J86">
        <v>0</v>
      </c>
      <c r="K86">
        <v>0</v>
      </c>
    </row>
    <row r="87" spans="1:11" x14ac:dyDescent="0.2">
      <c r="A87">
        <v>75012</v>
      </c>
      <c r="B87" s="1">
        <v>42652</v>
      </c>
      <c r="C87" s="14">
        <v>0.38947916666666699</v>
      </c>
      <c r="D87" t="s">
        <v>40</v>
      </c>
      <c r="E87">
        <v>8</v>
      </c>
      <c r="F87">
        <v>0.16500000000000001</v>
      </c>
      <c r="G87">
        <v>0</v>
      </c>
      <c r="H87">
        <v>0</v>
      </c>
      <c r="I87">
        <v>0</v>
      </c>
      <c r="J87">
        <v>0</v>
      </c>
      <c r="K87">
        <v>0</v>
      </c>
    </row>
    <row r="88" spans="1:11" x14ac:dyDescent="0.2">
      <c r="A88">
        <v>75012</v>
      </c>
      <c r="B88" s="1">
        <v>42652</v>
      </c>
      <c r="C88" s="14">
        <v>0.38947916666666699</v>
      </c>
      <c r="D88" t="s">
        <v>40</v>
      </c>
      <c r="E88">
        <v>9</v>
      </c>
      <c r="F88">
        <v>0.16500000000000001</v>
      </c>
      <c r="G88">
        <v>0</v>
      </c>
      <c r="H88">
        <v>0</v>
      </c>
      <c r="I88">
        <v>0</v>
      </c>
      <c r="J88">
        <v>0</v>
      </c>
      <c r="K88">
        <v>0</v>
      </c>
    </row>
    <row r="89" spans="1:11" x14ac:dyDescent="0.2">
      <c r="A89">
        <v>75012</v>
      </c>
      <c r="B89" s="1">
        <v>42652</v>
      </c>
      <c r="C89" s="14">
        <v>0.38947916666666699</v>
      </c>
      <c r="D89" t="s">
        <v>40</v>
      </c>
      <c r="E89">
        <v>10</v>
      </c>
      <c r="F89">
        <v>0.16</v>
      </c>
      <c r="G89">
        <v>0</v>
      </c>
      <c r="H89">
        <v>0</v>
      </c>
      <c r="I89">
        <v>0</v>
      </c>
      <c r="J89">
        <v>0</v>
      </c>
      <c r="K89">
        <v>0</v>
      </c>
    </row>
    <row r="90" spans="1:11" x14ac:dyDescent="0.2">
      <c r="A90">
        <v>75013</v>
      </c>
      <c r="B90" s="1">
        <v>42652</v>
      </c>
      <c r="C90" s="14">
        <v>0.53237268518518499</v>
      </c>
      <c r="D90" t="s">
        <v>40</v>
      </c>
      <c r="E90">
        <v>1</v>
      </c>
      <c r="F90">
        <v>0.16500000000000001</v>
      </c>
      <c r="G90">
        <v>0</v>
      </c>
      <c r="H90">
        <v>0</v>
      </c>
      <c r="I90">
        <v>0</v>
      </c>
      <c r="J90">
        <v>0</v>
      </c>
      <c r="K90">
        <v>0</v>
      </c>
    </row>
    <row r="91" spans="1:11" x14ac:dyDescent="0.2">
      <c r="A91">
        <v>75013</v>
      </c>
      <c r="B91" s="1">
        <v>42652</v>
      </c>
      <c r="C91" s="14">
        <v>0.53237268518518499</v>
      </c>
      <c r="D91" t="s">
        <v>40</v>
      </c>
      <c r="E91">
        <v>2</v>
      </c>
      <c r="F91">
        <v>0.155</v>
      </c>
      <c r="G91">
        <v>0</v>
      </c>
      <c r="H91">
        <v>0</v>
      </c>
      <c r="I91">
        <v>0</v>
      </c>
      <c r="J91">
        <v>0</v>
      </c>
      <c r="K91">
        <v>0</v>
      </c>
    </row>
    <row r="92" spans="1:11" x14ac:dyDescent="0.2">
      <c r="A92">
        <v>75013</v>
      </c>
      <c r="B92" s="1">
        <v>42652</v>
      </c>
      <c r="C92" s="14">
        <v>0.53237268518518499</v>
      </c>
      <c r="D92" t="s">
        <v>40</v>
      </c>
      <c r="E92">
        <v>3</v>
      </c>
      <c r="F92">
        <v>0.14499999999999999</v>
      </c>
      <c r="G92">
        <v>0</v>
      </c>
      <c r="H92">
        <v>0</v>
      </c>
      <c r="I92">
        <v>0</v>
      </c>
      <c r="J92">
        <v>0</v>
      </c>
      <c r="K92">
        <v>0</v>
      </c>
    </row>
    <row r="93" spans="1:11" x14ac:dyDescent="0.2">
      <c r="A93">
        <v>75013</v>
      </c>
      <c r="B93" s="1">
        <v>42652</v>
      </c>
      <c r="C93" s="14">
        <v>0.53237268518518499</v>
      </c>
      <c r="D93" t="s">
        <v>40</v>
      </c>
      <c r="E93">
        <v>4</v>
      </c>
      <c r="F93">
        <v>0.125</v>
      </c>
      <c r="G93">
        <v>0</v>
      </c>
      <c r="H93">
        <v>0</v>
      </c>
      <c r="I93">
        <v>0</v>
      </c>
      <c r="J93">
        <v>0</v>
      </c>
      <c r="K93">
        <v>0</v>
      </c>
    </row>
    <row r="94" spans="1:11" x14ac:dyDescent="0.2">
      <c r="A94">
        <v>75013</v>
      </c>
      <c r="B94" s="1">
        <v>42652</v>
      </c>
      <c r="C94" s="14">
        <v>0.53237268518518499</v>
      </c>
      <c r="D94" t="s">
        <v>40</v>
      </c>
      <c r="E94">
        <v>5</v>
      </c>
      <c r="F94">
        <v>0.125</v>
      </c>
      <c r="G94">
        <v>0</v>
      </c>
      <c r="H94">
        <v>0</v>
      </c>
      <c r="I94">
        <v>0</v>
      </c>
      <c r="J94">
        <v>0</v>
      </c>
      <c r="K94">
        <v>0</v>
      </c>
    </row>
    <row r="95" spans="1:11" x14ac:dyDescent="0.2">
      <c r="A95">
        <v>75013</v>
      </c>
      <c r="B95" s="1">
        <v>42652</v>
      </c>
      <c r="C95" s="14">
        <v>0.53237268518518499</v>
      </c>
      <c r="D95" t="s">
        <v>40</v>
      </c>
      <c r="E95">
        <v>6</v>
      </c>
      <c r="F95">
        <v>0.15</v>
      </c>
      <c r="G95">
        <v>0</v>
      </c>
      <c r="H95">
        <v>0</v>
      </c>
      <c r="I95">
        <v>0</v>
      </c>
      <c r="J95">
        <v>0</v>
      </c>
      <c r="K95">
        <v>0</v>
      </c>
    </row>
    <row r="96" spans="1:11" x14ac:dyDescent="0.2">
      <c r="A96">
        <v>75013</v>
      </c>
      <c r="B96" s="1">
        <v>42652</v>
      </c>
      <c r="C96" s="14">
        <v>0.53237268518518499</v>
      </c>
      <c r="D96" t="s">
        <v>40</v>
      </c>
      <c r="E96">
        <v>7</v>
      </c>
      <c r="F96">
        <v>0.125</v>
      </c>
      <c r="G96">
        <v>0</v>
      </c>
      <c r="H96">
        <v>0</v>
      </c>
      <c r="I96">
        <v>0</v>
      </c>
      <c r="J96">
        <v>0</v>
      </c>
      <c r="K96">
        <v>0</v>
      </c>
    </row>
    <row r="97" spans="1:11" x14ac:dyDescent="0.2">
      <c r="A97">
        <v>75013</v>
      </c>
      <c r="B97" s="1">
        <v>42652</v>
      </c>
      <c r="C97" s="14">
        <v>0.53237268518518499</v>
      </c>
      <c r="D97" t="s">
        <v>40</v>
      </c>
      <c r="E97">
        <v>8</v>
      </c>
      <c r="F97">
        <v>0.14499999999999999</v>
      </c>
      <c r="G97">
        <v>0</v>
      </c>
      <c r="H97">
        <v>0</v>
      </c>
      <c r="I97">
        <v>0</v>
      </c>
      <c r="J97">
        <v>0</v>
      </c>
      <c r="K97">
        <v>0</v>
      </c>
    </row>
    <row r="98" spans="1:11" x14ac:dyDescent="0.2">
      <c r="A98">
        <v>75013</v>
      </c>
      <c r="B98" s="1">
        <v>42652</v>
      </c>
      <c r="C98" s="14">
        <v>0.53237268518518499</v>
      </c>
      <c r="D98" t="s">
        <v>40</v>
      </c>
      <c r="E98">
        <v>9</v>
      </c>
      <c r="F98">
        <v>0.125</v>
      </c>
      <c r="G98">
        <v>0</v>
      </c>
      <c r="H98">
        <v>0</v>
      </c>
      <c r="I98">
        <v>0</v>
      </c>
      <c r="J98">
        <v>0</v>
      </c>
      <c r="K98">
        <v>0</v>
      </c>
    </row>
    <row r="99" spans="1:11" x14ac:dyDescent="0.2">
      <c r="A99">
        <v>75013</v>
      </c>
      <c r="B99" s="1">
        <v>42652</v>
      </c>
      <c r="C99" s="14">
        <v>0.53237268518518499</v>
      </c>
      <c r="D99" t="s">
        <v>40</v>
      </c>
      <c r="E99">
        <v>10</v>
      </c>
      <c r="F99">
        <v>0.14000000000000001</v>
      </c>
      <c r="G99">
        <v>0</v>
      </c>
      <c r="H99">
        <v>0</v>
      </c>
      <c r="I99">
        <v>0</v>
      </c>
      <c r="J99">
        <v>0</v>
      </c>
      <c r="K99">
        <v>0</v>
      </c>
    </row>
    <row r="100" spans="1:11" x14ac:dyDescent="0.2">
      <c r="A100">
        <v>75010</v>
      </c>
      <c r="B100" s="1">
        <v>42651</v>
      </c>
      <c r="C100" s="14">
        <v>0.96346064814814802</v>
      </c>
      <c r="D100" t="s">
        <v>39</v>
      </c>
      <c r="E100">
        <v>1</v>
      </c>
      <c r="F100">
        <v>0.11</v>
      </c>
      <c r="G100">
        <v>0</v>
      </c>
      <c r="H100">
        <v>0</v>
      </c>
      <c r="I100">
        <v>0</v>
      </c>
      <c r="J100">
        <v>0</v>
      </c>
      <c r="K100">
        <v>0</v>
      </c>
    </row>
    <row r="101" spans="1:11" x14ac:dyDescent="0.2">
      <c r="A101">
        <v>75010</v>
      </c>
      <c r="B101" s="1">
        <v>42651</v>
      </c>
      <c r="C101" s="14">
        <v>0.96346064814814802</v>
      </c>
      <c r="D101" t="s">
        <v>39</v>
      </c>
      <c r="E101">
        <v>2</v>
      </c>
      <c r="F101">
        <v>0.105</v>
      </c>
      <c r="G101">
        <v>0</v>
      </c>
      <c r="H101">
        <v>0</v>
      </c>
      <c r="I101">
        <v>0</v>
      </c>
      <c r="J101">
        <v>0</v>
      </c>
      <c r="K101">
        <v>0</v>
      </c>
    </row>
    <row r="102" spans="1:11" x14ac:dyDescent="0.2">
      <c r="A102">
        <v>75010</v>
      </c>
      <c r="B102" s="1">
        <v>42651</v>
      </c>
      <c r="C102" s="14">
        <v>0.96346064814814802</v>
      </c>
      <c r="D102" t="s">
        <v>39</v>
      </c>
      <c r="E102">
        <v>3</v>
      </c>
      <c r="F102">
        <v>0.12</v>
      </c>
      <c r="G102">
        <v>0</v>
      </c>
      <c r="H102">
        <v>0</v>
      </c>
      <c r="I102">
        <v>0</v>
      </c>
      <c r="J102">
        <v>0</v>
      </c>
      <c r="K102">
        <v>1.9999999999999999E-7</v>
      </c>
    </row>
    <row r="103" spans="1:11" x14ac:dyDescent="0.2">
      <c r="A103">
        <v>75010</v>
      </c>
      <c r="B103" s="1">
        <v>42651</v>
      </c>
      <c r="C103" s="14">
        <v>0.96346064814814802</v>
      </c>
      <c r="D103" t="s">
        <v>39</v>
      </c>
      <c r="E103">
        <v>4</v>
      </c>
      <c r="F103">
        <v>0.11</v>
      </c>
      <c r="G103">
        <v>0</v>
      </c>
      <c r="H103">
        <v>0</v>
      </c>
      <c r="I103">
        <v>0</v>
      </c>
      <c r="J103">
        <v>9.9999999999999995E-7</v>
      </c>
      <c r="K103">
        <v>0</v>
      </c>
    </row>
    <row r="104" spans="1:11" x14ac:dyDescent="0.2">
      <c r="A104">
        <v>75010</v>
      </c>
      <c r="B104" s="1">
        <v>42651</v>
      </c>
      <c r="C104" s="14">
        <v>0.96346064814814802</v>
      </c>
      <c r="D104" t="s">
        <v>39</v>
      </c>
      <c r="E104">
        <v>5</v>
      </c>
      <c r="F104">
        <v>0.125</v>
      </c>
      <c r="G104">
        <v>0</v>
      </c>
      <c r="H104">
        <v>0</v>
      </c>
      <c r="I104">
        <v>0</v>
      </c>
      <c r="J104">
        <v>0</v>
      </c>
      <c r="K104">
        <v>9.9999999999999995E-7</v>
      </c>
    </row>
    <row r="105" spans="1:11" x14ac:dyDescent="0.2">
      <c r="A105">
        <v>75010</v>
      </c>
      <c r="B105" s="1">
        <v>42651</v>
      </c>
      <c r="C105" s="14">
        <v>0.96346064814814802</v>
      </c>
      <c r="D105" t="s">
        <v>39</v>
      </c>
      <c r="E105">
        <v>6</v>
      </c>
      <c r="F105">
        <v>0.11</v>
      </c>
      <c r="G105">
        <v>0</v>
      </c>
      <c r="H105">
        <v>0</v>
      </c>
      <c r="I105">
        <v>0</v>
      </c>
      <c r="J105">
        <v>0</v>
      </c>
      <c r="K105">
        <v>4.9999999999999998E-7</v>
      </c>
    </row>
    <row r="106" spans="1:11" x14ac:dyDescent="0.2">
      <c r="A106">
        <v>75010</v>
      </c>
      <c r="B106" s="1">
        <v>42651</v>
      </c>
      <c r="C106" s="14">
        <v>0.96346064814814802</v>
      </c>
      <c r="D106" t="s">
        <v>39</v>
      </c>
      <c r="E106">
        <v>7</v>
      </c>
      <c r="F106">
        <v>0.115</v>
      </c>
      <c r="G106">
        <v>0</v>
      </c>
      <c r="H106">
        <v>0</v>
      </c>
      <c r="I106">
        <v>0</v>
      </c>
      <c r="J106">
        <v>0</v>
      </c>
      <c r="K106">
        <v>0</v>
      </c>
    </row>
    <row r="107" spans="1:11" x14ac:dyDescent="0.2">
      <c r="A107">
        <v>75010</v>
      </c>
      <c r="B107" s="1">
        <v>42651</v>
      </c>
      <c r="C107" s="14">
        <v>0.96346064814814802</v>
      </c>
      <c r="D107" t="s">
        <v>39</v>
      </c>
      <c r="E107">
        <v>8</v>
      </c>
      <c r="F107">
        <v>0.115</v>
      </c>
      <c r="G107">
        <v>0</v>
      </c>
      <c r="H107">
        <v>0</v>
      </c>
      <c r="I107">
        <v>0</v>
      </c>
      <c r="J107">
        <v>9.9999999999999995E-7</v>
      </c>
      <c r="K107">
        <v>0</v>
      </c>
    </row>
    <row r="108" spans="1:11" x14ac:dyDescent="0.2">
      <c r="A108">
        <v>75010</v>
      </c>
      <c r="B108" s="1">
        <v>42651</v>
      </c>
      <c r="C108" s="14">
        <v>0.96346064814814802</v>
      </c>
      <c r="D108" t="s">
        <v>39</v>
      </c>
      <c r="E108">
        <v>9</v>
      </c>
      <c r="F108">
        <v>0.11</v>
      </c>
      <c r="G108">
        <v>0</v>
      </c>
      <c r="H108">
        <v>0</v>
      </c>
      <c r="I108">
        <v>0</v>
      </c>
      <c r="J108">
        <v>0</v>
      </c>
      <c r="K108">
        <v>0</v>
      </c>
    </row>
    <row r="109" spans="1:11" x14ac:dyDescent="0.2">
      <c r="A109">
        <v>75010</v>
      </c>
      <c r="B109" s="1">
        <v>42651</v>
      </c>
      <c r="C109" s="14">
        <v>0.96346064814814802</v>
      </c>
      <c r="D109" t="s">
        <v>39</v>
      </c>
      <c r="E109">
        <v>10</v>
      </c>
      <c r="F109">
        <v>0.11</v>
      </c>
      <c r="G109">
        <v>0</v>
      </c>
      <c r="H109">
        <v>0</v>
      </c>
      <c r="I109">
        <v>0</v>
      </c>
      <c r="J109">
        <v>0</v>
      </c>
      <c r="K109">
        <v>0</v>
      </c>
    </row>
    <row r="110" spans="1:11" x14ac:dyDescent="0.2">
      <c r="A110">
        <v>75012</v>
      </c>
      <c r="B110" s="1">
        <v>42652</v>
      </c>
      <c r="C110" s="14">
        <v>0.38947916666666699</v>
      </c>
      <c r="D110" t="s">
        <v>39</v>
      </c>
      <c r="E110">
        <v>1</v>
      </c>
      <c r="F110">
        <v>0.125</v>
      </c>
      <c r="G110">
        <v>0</v>
      </c>
      <c r="H110">
        <v>0</v>
      </c>
      <c r="I110">
        <v>0</v>
      </c>
      <c r="J110">
        <v>0</v>
      </c>
      <c r="K110">
        <v>0</v>
      </c>
    </row>
    <row r="111" spans="1:11" x14ac:dyDescent="0.2">
      <c r="A111">
        <v>75012</v>
      </c>
      <c r="B111" s="1">
        <v>42652</v>
      </c>
      <c r="C111" s="14">
        <v>0.38947916666666699</v>
      </c>
      <c r="D111" t="s">
        <v>39</v>
      </c>
      <c r="E111">
        <v>2</v>
      </c>
      <c r="F111">
        <v>0.125</v>
      </c>
      <c r="G111">
        <v>0</v>
      </c>
      <c r="H111">
        <v>0</v>
      </c>
      <c r="I111">
        <v>0</v>
      </c>
      <c r="J111">
        <v>0</v>
      </c>
      <c r="K111">
        <v>0</v>
      </c>
    </row>
    <row r="112" spans="1:11" x14ac:dyDescent="0.2">
      <c r="A112">
        <v>75012</v>
      </c>
      <c r="B112" s="1">
        <v>42652</v>
      </c>
      <c r="C112" s="14">
        <v>0.38947916666666699</v>
      </c>
      <c r="D112" t="s">
        <v>39</v>
      </c>
      <c r="E112">
        <v>3</v>
      </c>
      <c r="F112">
        <v>0.12</v>
      </c>
      <c r="G112">
        <v>0</v>
      </c>
      <c r="H112">
        <v>0</v>
      </c>
      <c r="I112">
        <v>0</v>
      </c>
      <c r="J112">
        <v>0</v>
      </c>
      <c r="K112">
        <v>0</v>
      </c>
    </row>
    <row r="113" spans="1:11" x14ac:dyDescent="0.2">
      <c r="A113">
        <v>75012</v>
      </c>
      <c r="B113" s="1">
        <v>42652</v>
      </c>
      <c r="C113" s="14">
        <v>0.38947916666666699</v>
      </c>
      <c r="D113" t="s">
        <v>39</v>
      </c>
      <c r="E113">
        <v>4</v>
      </c>
      <c r="F113">
        <v>0.12</v>
      </c>
      <c r="G113">
        <v>0</v>
      </c>
      <c r="H113">
        <v>0</v>
      </c>
      <c r="I113">
        <v>0</v>
      </c>
      <c r="J113">
        <v>0</v>
      </c>
      <c r="K113">
        <v>9.9999999999999995E-7</v>
      </c>
    </row>
    <row r="114" spans="1:11" x14ac:dyDescent="0.2">
      <c r="A114">
        <v>75012</v>
      </c>
      <c r="B114" s="1">
        <v>42652</v>
      </c>
      <c r="C114" s="14">
        <v>0.38947916666666699</v>
      </c>
      <c r="D114" t="s">
        <v>39</v>
      </c>
      <c r="E114">
        <v>6</v>
      </c>
      <c r="F114">
        <v>0.115</v>
      </c>
      <c r="G114">
        <v>0</v>
      </c>
      <c r="H114">
        <v>0</v>
      </c>
      <c r="I114">
        <v>0</v>
      </c>
      <c r="J114">
        <v>0</v>
      </c>
      <c r="K114">
        <v>0</v>
      </c>
    </row>
    <row r="115" spans="1:11" x14ac:dyDescent="0.2">
      <c r="A115">
        <v>75012</v>
      </c>
      <c r="B115" s="1">
        <v>42652</v>
      </c>
      <c r="C115" s="14">
        <v>0.38947916666666699</v>
      </c>
      <c r="D115" t="s">
        <v>39</v>
      </c>
      <c r="E115">
        <v>7</v>
      </c>
      <c r="F115">
        <v>0.105</v>
      </c>
      <c r="G115">
        <v>1.9999999999999999E-6</v>
      </c>
      <c r="H115">
        <v>0</v>
      </c>
      <c r="I115">
        <v>0</v>
      </c>
      <c r="J115">
        <v>0</v>
      </c>
      <c r="K115">
        <v>0</v>
      </c>
    </row>
    <row r="116" spans="1:11" x14ac:dyDescent="0.2">
      <c r="A116">
        <v>75012</v>
      </c>
      <c r="B116" s="1">
        <v>42652</v>
      </c>
      <c r="C116" s="14">
        <v>0.38947916666666699</v>
      </c>
      <c r="D116" t="s">
        <v>39</v>
      </c>
      <c r="E116">
        <v>8</v>
      </c>
      <c r="F116">
        <v>0.105</v>
      </c>
      <c r="G116">
        <v>0</v>
      </c>
      <c r="H116">
        <v>0</v>
      </c>
      <c r="I116">
        <v>0</v>
      </c>
      <c r="J116">
        <v>0</v>
      </c>
      <c r="K116">
        <v>0</v>
      </c>
    </row>
    <row r="117" spans="1:11" x14ac:dyDescent="0.2">
      <c r="A117">
        <v>75012</v>
      </c>
      <c r="B117" s="1">
        <v>42652</v>
      </c>
      <c r="C117" s="14">
        <v>0.38947916666666699</v>
      </c>
      <c r="D117" t="s">
        <v>39</v>
      </c>
      <c r="E117">
        <v>9</v>
      </c>
      <c r="F117">
        <v>0.105</v>
      </c>
      <c r="G117">
        <v>0</v>
      </c>
      <c r="H117">
        <v>0</v>
      </c>
      <c r="I117">
        <v>0</v>
      </c>
      <c r="J117">
        <v>9.9999999999999995E-7</v>
      </c>
      <c r="K117">
        <v>0</v>
      </c>
    </row>
    <row r="118" spans="1:11" x14ac:dyDescent="0.2">
      <c r="A118">
        <v>75012</v>
      </c>
      <c r="B118" s="1">
        <v>42652</v>
      </c>
      <c r="C118" s="14">
        <v>0.38947916666666699</v>
      </c>
      <c r="D118" t="s">
        <v>39</v>
      </c>
      <c r="E118">
        <v>10</v>
      </c>
      <c r="F118">
        <v>0.125</v>
      </c>
      <c r="G118">
        <v>0</v>
      </c>
      <c r="H118">
        <v>4.9999999999999998E-7</v>
      </c>
      <c r="I118">
        <v>0</v>
      </c>
      <c r="J118">
        <v>4.9999999999999998E-7</v>
      </c>
      <c r="K118">
        <v>0</v>
      </c>
    </row>
    <row r="119" spans="1:11" x14ac:dyDescent="0.2">
      <c r="A119">
        <v>75013</v>
      </c>
      <c r="B119" s="1">
        <v>42652</v>
      </c>
      <c r="C119" s="14">
        <v>0.53237268518518499</v>
      </c>
      <c r="D119" t="s">
        <v>39</v>
      </c>
      <c r="E119">
        <v>1</v>
      </c>
      <c r="F119">
        <v>0.11</v>
      </c>
      <c r="G119">
        <v>0</v>
      </c>
      <c r="H119">
        <v>0</v>
      </c>
      <c r="I119">
        <v>0</v>
      </c>
      <c r="J119">
        <v>0</v>
      </c>
      <c r="K119">
        <v>0</v>
      </c>
    </row>
    <row r="120" spans="1:11" x14ac:dyDescent="0.2">
      <c r="A120">
        <v>75013</v>
      </c>
      <c r="B120" s="1">
        <v>42652</v>
      </c>
      <c r="C120" s="14">
        <v>0.53237268518518499</v>
      </c>
      <c r="D120" t="s">
        <v>39</v>
      </c>
      <c r="E120">
        <v>2</v>
      </c>
      <c r="F120">
        <v>0.11</v>
      </c>
      <c r="G120">
        <v>0</v>
      </c>
      <c r="H120">
        <v>0</v>
      </c>
      <c r="I120">
        <v>0</v>
      </c>
      <c r="J120">
        <v>3.5000000000000001E-3</v>
      </c>
      <c r="K120">
        <v>0</v>
      </c>
    </row>
    <row r="121" spans="1:11" x14ac:dyDescent="0.2">
      <c r="A121">
        <v>75013</v>
      </c>
      <c r="B121" s="1">
        <v>42652</v>
      </c>
      <c r="C121" s="14">
        <v>0.53237268518518499</v>
      </c>
      <c r="D121" t="s">
        <v>39</v>
      </c>
      <c r="E121">
        <v>3</v>
      </c>
      <c r="F121">
        <v>0.105</v>
      </c>
      <c r="G121">
        <v>0</v>
      </c>
      <c r="H121">
        <v>0</v>
      </c>
      <c r="I121">
        <v>0</v>
      </c>
      <c r="J121">
        <v>2E-3</v>
      </c>
      <c r="K121">
        <v>0</v>
      </c>
    </row>
    <row r="122" spans="1:11" x14ac:dyDescent="0.2">
      <c r="A122">
        <v>75013</v>
      </c>
      <c r="B122" s="1">
        <v>42652</v>
      </c>
      <c r="C122" s="14">
        <v>0.53237268518518499</v>
      </c>
      <c r="D122" t="s">
        <v>39</v>
      </c>
      <c r="E122">
        <v>4</v>
      </c>
      <c r="F122">
        <v>9.5000000000000001E-2</v>
      </c>
      <c r="G122">
        <v>0</v>
      </c>
      <c r="H122">
        <v>0</v>
      </c>
      <c r="I122">
        <v>0</v>
      </c>
      <c r="J122">
        <v>0</v>
      </c>
      <c r="K122">
        <v>0</v>
      </c>
    </row>
    <row r="123" spans="1:11" x14ac:dyDescent="0.2">
      <c r="A123">
        <v>75013</v>
      </c>
      <c r="B123" s="1">
        <v>42652</v>
      </c>
      <c r="C123" s="14">
        <v>0.53237268518518499</v>
      </c>
      <c r="D123" t="s">
        <v>39</v>
      </c>
      <c r="E123">
        <v>5</v>
      </c>
      <c r="F123">
        <v>0.105</v>
      </c>
      <c r="G123">
        <v>2E-3</v>
      </c>
      <c r="H123">
        <v>0</v>
      </c>
      <c r="I123">
        <v>0</v>
      </c>
      <c r="J123">
        <v>1E-3</v>
      </c>
      <c r="K123">
        <v>0</v>
      </c>
    </row>
    <row r="124" spans="1:11" x14ac:dyDescent="0.2">
      <c r="A124">
        <v>75013</v>
      </c>
      <c r="B124" s="1">
        <v>42652</v>
      </c>
      <c r="C124" s="14">
        <v>0.53237268518518499</v>
      </c>
      <c r="D124" t="s">
        <v>39</v>
      </c>
      <c r="E124">
        <v>6</v>
      </c>
      <c r="F124">
        <v>0.12</v>
      </c>
      <c r="G124">
        <v>2E-3</v>
      </c>
      <c r="H124">
        <v>0</v>
      </c>
      <c r="I124">
        <v>0</v>
      </c>
      <c r="J124">
        <v>0</v>
      </c>
      <c r="K124">
        <v>0</v>
      </c>
    </row>
    <row r="125" spans="1:11" x14ac:dyDescent="0.2">
      <c r="A125">
        <v>75013</v>
      </c>
      <c r="B125" s="1">
        <v>42652</v>
      </c>
      <c r="C125" s="14">
        <v>0.53237268518518499</v>
      </c>
      <c r="D125" t="s">
        <v>39</v>
      </c>
      <c r="E125">
        <v>7</v>
      </c>
      <c r="F125">
        <v>0.11</v>
      </c>
      <c r="G125">
        <v>0</v>
      </c>
      <c r="H125">
        <v>0</v>
      </c>
      <c r="I125">
        <v>0</v>
      </c>
      <c r="J125">
        <v>0</v>
      </c>
      <c r="K125">
        <v>0</v>
      </c>
    </row>
    <row r="126" spans="1:11" x14ac:dyDescent="0.2">
      <c r="A126">
        <v>75013</v>
      </c>
      <c r="B126" s="1">
        <v>42652</v>
      </c>
      <c r="C126" s="14">
        <v>0.53237268518518499</v>
      </c>
      <c r="D126" t="s">
        <v>39</v>
      </c>
      <c r="E126">
        <v>8</v>
      </c>
      <c r="F126">
        <v>0.115</v>
      </c>
      <c r="G126">
        <v>0</v>
      </c>
      <c r="H126">
        <v>0</v>
      </c>
      <c r="I126">
        <v>1E-3</v>
      </c>
      <c r="J126">
        <v>0</v>
      </c>
      <c r="K126">
        <v>0</v>
      </c>
    </row>
    <row r="127" spans="1:11" x14ac:dyDescent="0.2">
      <c r="A127">
        <v>75013</v>
      </c>
      <c r="B127" s="1">
        <v>42652</v>
      </c>
      <c r="C127" s="14">
        <v>0.53237268518518499</v>
      </c>
      <c r="D127" t="s">
        <v>39</v>
      </c>
      <c r="E127">
        <v>9</v>
      </c>
      <c r="F127">
        <v>0.105</v>
      </c>
      <c r="G127">
        <v>2.5000000000000001E-3</v>
      </c>
      <c r="H127">
        <v>0</v>
      </c>
      <c r="I127">
        <v>0</v>
      </c>
      <c r="J127">
        <v>0</v>
      </c>
      <c r="K127">
        <v>0</v>
      </c>
    </row>
    <row r="128" spans="1:11" x14ac:dyDescent="0.2">
      <c r="A128">
        <v>75013</v>
      </c>
      <c r="B128" s="1">
        <v>42652</v>
      </c>
      <c r="C128" s="14">
        <v>0.53237268518518499</v>
      </c>
      <c r="D128" t="s">
        <v>39</v>
      </c>
      <c r="E128">
        <v>10</v>
      </c>
      <c r="F128">
        <v>0.11</v>
      </c>
      <c r="G128">
        <v>2.5000000000000001E-3</v>
      </c>
      <c r="H128">
        <v>0</v>
      </c>
      <c r="I128">
        <v>0</v>
      </c>
      <c r="J128">
        <v>0</v>
      </c>
      <c r="K128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250"/>
  <sheetViews>
    <sheetView workbookViewId="0">
      <pane ySplit="1" topLeftCell="A2" activePane="bottomLeft" state="frozen"/>
      <selection pane="bottomLeft" activeCell="H11" sqref="H11"/>
    </sheetView>
  </sheetViews>
  <sheetFormatPr baseColWidth="10" defaultRowHeight="15" x14ac:dyDescent="0.2"/>
  <sheetData>
    <row r="1" spans="1:38" x14ac:dyDescent="0.2">
      <c r="A1" t="s">
        <v>2</v>
      </c>
      <c r="B1" t="s">
        <v>4</v>
      </c>
      <c r="C1" s="15" t="s">
        <v>123</v>
      </c>
      <c r="D1" t="s">
        <v>5</v>
      </c>
      <c r="E1" t="s">
        <v>3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  <c r="AA1" t="s">
        <v>27</v>
      </c>
      <c r="AB1" t="s">
        <v>32</v>
      </c>
      <c r="AC1" t="s">
        <v>28</v>
      </c>
      <c r="AD1" t="s">
        <v>29</v>
      </c>
      <c r="AE1" t="s">
        <v>30</v>
      </c>
      <c r="AF1" t="s">
        <v>31</v>
      </c>
      <c r="AG1" t="s">
        <v>33</v>
      </c>
      <c r="AH1" t="s">
        <v>34</v>
      </c>
      <c r="AI1" t="s">
        <v>35</v>
      </c>
      <c r="AJ1" t="s">
        <v>36</v>
      </c>
      <c r="AK1" t="s">
        <v>37</v>
      </c>
      <c r="AL1" t="s">
        <v>38</v>
      </c>
    </row>
    <row r="2" spans="1:38" x14ac:dyDescent="0.2">
      <c r="A2">
        <v>75013</v>
      </c>
      <c r="B2" s="1">
        <v>42652</v>
      </c>
      <c r="C2" s="15">
        <v>8.75</v>
      </c>
      <c r="D2" s="2">
        <v>0.53194444444444444</v>
      </c>
      <c r="E2">
        <v>18</v>
      </c>
      <c r="F2">
        <v>0.25</v>
      </c>
      <c r="G2">
        <v>0.14000000000000001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0.01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</row>
    <row r="3" spans="1:38" x14ac:dyDescent="0.2">
      <c r="A3">
        <v>75008</v>
      </c>
      <c r="B3" s="1">
        <v>42651</v>
      </c>
      <c r="C3" s="15">
        <v>13.83</v>
      </c>
      <c r="D3" s="2">
        <v>0.73888888888888893</v>
      </c>
      <c r="E3">
        <v>38</v>
      </c>
      <c r="F3">
        <v>0.25</v>
      </c>
      <c r="G3">
        <v>0.13500000000000001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6.0000000000000001E-3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</row>
    <row r="4" spans="1:38" x14ac:dyDescent="0.2">
      <c r="A4">
        <v>75003</v>
      </c>
      <c r="B4" s="1">
        <v>42651</v>
      </c>
      <c r="C4" s="15">
        <v>22.7</v>
      </c>
      <c r="D4" s="2">
        <v>0.10416666666666667</v>
      </c>
      <c r="E4">
        <v>39</v>
      </c>
      <c r="F4">
        <v>0.25</v>
      </c>
      <c r="G4">
        <v>0.13200000000000001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1E-3</v>
      </c>
    </row>
    <row r="5" spans="1:38" x14ac:dyDescent="0.2">
      <c r="A5">
        <v>75003</v>
      </c>
      <c r="B5" s="1">
        <v>42651</v>
      </c>
      <c r="C5" s="15">
        <v>22.7</v>
      </c>
      <c r="D5" s="2">
        <v>0.10416666666666667</v>
      </c>
      <c r="E5">
        <v>50</v>
      </c>
      <c r="F5">
        <v>0.255</v>
      </c>
      <c r="G5">
        <v>0.16400000000000001</v>
      </c>
      <c r="H5">
        <v>0</v>
      </c>
      <c r="I5">
        <v>0</v>
      </c>
      <c r="J5">
        <v>0</v>
      </c>
      <c r="K5">
        <v>1.2E-2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</row>
    <row r="6" spans="1:38" x14ac:dyDescent="0.2">
      <c r="A6">
        <v>75008</v>
      </c>
      <c r="B6" s="1">
        <v>42651</v>
      </c>
      <c r="C6" s="15">
        <v>13.83</v>
      </c>
      <c r="D6" s="2">
        <v>0.73888888888888893</v>
      </c>
      <c r="E6">
        <v>45</v>
      </c>
      <c r="F6">
        <v>0.255</v>
      </c>
      <c r="G6">
        <v>0.13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</row>
    <row r="7" spans="1:38" x14ac:dyDescent="0.2">
      <c r="A7">
        <v>75008</v>
      </c>
      <c r="B7" s="1">
        <v>42651</v>
      </c>
      <c r="C7" s="15">
        <v>13.83</v>
      </c>
      <c r="D7" s="2">
        <v>0.73888888888888893</v>
      </c>
      <c r="E7">
        <v>10</v>
      </c>
      <c r="F7">
        <v>0.255</v>
      </c>
      <c r="G7">
        <v>0.13800000000000001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8.0000000000000002E-3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3.0000000000000001E-3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</row>
    <row r="8" spans="1:38" x14ac:dyDescent="0.2">
      <c r="A8">
        <v>75008</v>
      </c>
      <c r="B8" s="1">
        <v>42651</v>
      </c>
      <c r="C8" s="15">
        <v>13.83</v>
      </c>
      <c r="D8" s="2">
        <v>0.73888888888888893</v>
      </c>
      <c r="E8">
        <v>9</v>
      </c>
      <c r="F8">
        <v>0.26</v>
      </c>
      <c r="G8">
        <v>0.14199999999999999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4.0000000000000001E-3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</row>
    <row r="9" spans="1:38" x14ac:dyDescent="0.2">
      <c r="A9">
        <v>75003</v>
      </c>
      <c r="B9" s="1">
        <v>42651</v>
      </c>
      <c r="C9" s="15">
        <v>22.7</v>
      </c>
      <c r="D9" s="2">
        <v>0.10416666666666667</v>
      </c>
      <c r="E9">
        <v>33</v>
      </c>
      <c r="F9">
        <v>0.26</v>
      </c>
      <c r="G9">
        <v>0.14499999999999999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</row>
    <row r="10" spans="1:38" x14ac:dyDescent="0.2">
      <c r="A10">
        <v>75003</v>
      </c>
      <c r="B10" s="1">
        <v>42651</v>
      </c>
      <c r="C10" s="15">
        <v>22.7</v>
      </c>
      <c r="D10" s="2">
        <v>0.10416666666666667</v>
      </c>
      <c r="E10">
        <v>36</v>
      </c>
      <c r="F10">
        <v>0.26</v>
      </c>
      <c r="G10">
        <v>0.158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1E-3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</row>
    <row r="11" spans="1:38" x14ac:dyDescent="0.2">
      <c r="A11">
        <v>75003</v>
      </c>
      <c r="B11" s="1">
        <v>42651</v>
      </c>
      <c r="C11" s="15">
        <v>22.7</v>
      </c>
      <c r="D11" s="2">
        <v>0.10416666666666667</v>
      </c>
      <c r="E11">
        <v>38</v>
      </c>
      <c r="F11">
        <v>0.26</v>
      </c>
      <c r="G11">
        <v>0.155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2E-3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</row>
    <row r="12" spans="1:38" x14ac:dyDescent="0.2">
      <c r="A12">
        <v>75003</v>
      </c>
      <c r="B12" s="1">
        <v>42651</v>
      </c>
      <c r="C12" s="15">
        <v>22.7</v>
      </c>
      <c r="D12" s="2">
        <v>0.10416666666666667</v>
      </c>
      <c r="E12">
        <v>44</v>
      </c>
      <c r="F12">
        <v>0.26</v>
      </c>
      <c r="G12">
        <v>0.15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</row>
    <row r="13" spans="1:38" x14ac:dyDescent="0.2">
      <c r="A13">
        <v>75005</v>
      </c>
      <c r="B13" s="1">
        <v>42651</v>
      </c>
      <c r="C13" s="15">
        <v>4.43</v>
      </c>
      <c r="D13" s="2">
        <v>0.34722222222222227</v>
      </c>
      <c r="E13">
        <v>48</v>
      </c>
      <c r="F13">
        <v>0.26</v>
      </c>
      <c r="G13">
        <v>0.14000000000000001</v>
      </c>
      <c r="H13">
        <v>1</v>
      </c>
      <c r="I13">
        <v>0</v>
      </c>
      <c r="J13">
        <v>0</v>
      </c>
      <c r="K13">
        <v>0</v>
      </c>
      <c r="L13">
        <v>0.01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</row>
    <row r="14" spans="1:38" x14ac:dyDescent="0.2">
      <c r="A14">
        <v>75008</v>
      </c>
      <c r="B14" s="1">
        <v>42651</v>
      </c>
      <c r="C14" s="15">
        <v>13.83</v>
      </c>
      <c r="D14" s="2">
        <v>0.73888888888888893</v>
      </c>
      <c r="E14">
        <v>28</v>
      </c>
      <c r="F14">
        <v>0.26500000000000001</v>
      </c>
      <c r="G14">
        <v>0.22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</row>
    <row r="15" spans="1:38" x14ac:dyDescent="0.2">
      <c r="A15">
        <v>75003</v>
      </c>
      <c r="B15" s="1">
        <v>42651</v>
      </c>
      <c r="C15" s="15">
        <v>22.7</v>
      </c>
      <c r="D15" s="2">
        <v>0.10416666666666667</v>
      </c>
      <c r="E15">
        <v>31</v>
      </c>
      <c r="F15">
        <v>0.26500000000000001</v>
      </c>
      <c r="G15">
        <v>0.14899999999999999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</row>
    <row r="16" spans="1:38" x14ac:dyDescent="0.2">
      <c r="A16">
        <v>75003</v>
      </c>
      <c r="B16" s="1">
        <v>42651</v>
      </c>
      <c r="C16" s="15">
        <v>22.7</v>
      </c>
      <c r="D16" s="2">
        <v>0.10416666666666667</v>
      </c>
      <c r="E16">
        <v>34</v>
      </c>
      <c r="F16">
        <v>0.26500000000000001</v>
      </c>
      <c r="G16">
        <v>0.14299999999999999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</row>
    <row r="17" spans="1:38" x14ac:dyDescent="0.2">
      <c r="A17">
        <v>75005</v>
      </c>
      <c r="B17" s="1">
        <v>42651</v>
      </c>
      <c r="C17" s="15">
        <v>4.43</v>
      </c>
      <c r="D17" s="2">
        <v>0.34722222222222227</v>
      </c>
      <c r="E17">
        <v>9</v>
      </c>
      <c r="F17">
        <v>0.27</v>
      </c>
      <c r="G17">
        <v>0.18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0.01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</row>
    <row r="18" spans="1:38" x14ac:dyDescent="0.2">
      <c r="A18">
        <v>75008</v>
      </c>
      <c r="B18" s="1">
        <v>42651</v>
      </c>
      <c r="C18" s="15">
        <v>13.83</v>
      </c>
      <c r="D18" s="2">
        <v>0.73888888888888893</v>
      </c>
      <c r="E18">
        <v>47</v>
      </c>
      <c r="F18">
        <v>0.27</v>
      </c>
      <c r="G18">
        <v>0.15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</row>
    <row r="19" spans="1:38" x14ac:dyDescent="0.2">
      <c r="A19">
        <v>75005</v>
      </c>
      <c r="B19" s="1">
        <v>42651</v>
      </c>
      <c r="C19" s="15">
        <v>4.43</v>
      </c>
      <c r="D19" s="2">
        <v>0.34722222222222227</v>
      </c>
      <c r="E19">
        <v>45</v>
      </c>
      <c r="F19">
        <v>0.27</v>
      </c>
      <c r="G19">
        <v>0.19</v>
      </c>
      <c r="H19">
        <v>1</v>
      </c>
      <c r="I19">
        <v>0</v>
      </c>
      <c r="J19">
        <v>0</v>
      </c>
      <c r="K19">
        <v>0</v>
      </c>
      <c r="L19">
        <v>1.4E-2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3.0000000000000001E-3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</row>
    <row r="20" spans="1:38" x14ac:dyDescent="0.2">
      <c r="A20">
        <v>75003</v>
      </c>
      <c r="B20" s="1">
        <v>42651</v>
      </c>
      <c r="C20" s="15">
        <v>22.7</v>
      </c>
      <c r="D20" s="2">
        <v>0.10416666666666667</v>
      </c>
      <c r="E20">
        <v>49</v>
      </c>
      <c r="F20">
        <v>0.27</v>
      </c>
      <c r="G20">
        <v>0.187</v>
      </c>
      <c r="H20">
        <v>0</v>
      </c>
      <c r="I20">
        <v>0</v>
      </c>
      <c r="J20">
        <v>0</v>
      </c>
      <c r="K20">
        <v>3.0000000000000001E-3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</row>
    <row r="21" spans="1:38" x14ac:dyDescent="0.2">
      <c r="A21">
        <v>75008</v>
      </c>
      <c r="B21" s="1">
        <v>42651</v>
      </c>
      <c r="C21" s="15">
        <v>13.83</v>
      </c>
      <c r="D21" s="2">
        <v>0.73888888888888893</v>
      </c>
      <c r="E21">
        <v>6</v>
      </c>
      <c r="F21">
        <v>0.27500000000000002</v>
      </c>
      <c r="G21">
        <v>0.19700000000000001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4.0000000000000001E-3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1E-3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</row>
    <row r="22" spans="1:38" x14ac:dyDescent="0.2">
      <c r="A22">
        <v>75003</v>
      </c>
      <c r="B22" s="1">
        <v>42651</v>
      </c>
      <c r="C22" s="15">
        <v>22.7</v>
      </c>
      <c r="D22" s="2">
        <v>0.10416666666666667</v>
      </c>
      <c r="E22">
        <v>43</v>
      </c>
      <c r="F22">
        <v>0.28000000000000003</v>
      </c>
      <c r="G22">
        <v>0.187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</row>
    <row r="23" spans="1:38" x14ac:dyDescent="0.2">
      <c r="A23">
        <v>75008</v>
      </c>
      <c r="B23" s="1">
        <v>42651</v>
      </c>
      <c r="C23" s="15">
        <v>13.83</v>
      </c>
      <c r="D23" s="2">
        <v>0.73888888888888893</v>
      </c>
      <c r="E23">
        <v>3</v>
      </c>
      <c r="F23">
        <v>0.28000000000000003</v>
      </c>
      <c r="G23">
        <v>0.19</v>
      </c>
      <c r="H23">
        <v>0</v>
      </c>
      <c r="I23">
        <v>0</v>
      </c>
      <c r="J23">
        <v>0</v>
      </c>
      <c r="K23">
        <v>0</v>
      </c>
      <c r="L23">
        <v>0</v>
      </c>
      <c r="M23">
        <v>6.0000000000000001E-3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</row>
    <row r="24" spans="1:38" x14ac:dyDescent="0.2">
      <c r="A24">
        <v>75003</v>
      </c>
      <c r="B24" s="1">
        <v>42651</v>
      </c>
      <c r="C24" s="15">
        <v>22.7</v>
      </c>
      <c r="D24" s="2">
        <v>0.10416666666666667</v>
      </c>
      <c r="E24">
        <v>25</v>
      </c>
      <c r="F24">
        <v>0.28000000000000003</v>
      </c>
      <c r="G24">
        <v>0.185</v>
      </c>
      <c r="H24">
        <v>0</v>
      </c>
      <c r="I24">
        <v>0</v>
      </c>
      <c r="J24">
        <v>0</v>
      </c>
      <c r="K24">
        <v>6.0000000000000001E-3</v>
      </c>
      <c r="L24">
        <v>0</v>
      </c>
      <c r="M24">
        <v>0</v>
      </c>
      <c r="N24">
        <v>5.0000000000000001E-3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</row>
    <row r="25" spans="1:38" x14ac:dyDescent="0.2">
      <c r="A25">
        <v>75005</v>
      </c>
      <c r="B25" s="1">
        <v>42651</v>
      </c>
      <c r="C25" s="15">
        <v>4.43</v>
      </c>
      <c r="D25" s="2">
        <v>0.34722222222222227</v>
      </c>
      <c r="E25">
        <v>10</v>
      </c>
      <c r="F25">
        <v>0.28499999999999998</v>
      </c>
      <c r="G25">
        <v>0.215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</row>
    <row r="26" spans="1:38" x14ac:dyDescent="0.2">
      <c r="A26">
        <v>75008</v>
      </c>
      <c r="B26" s="1">
        <v>42651</v>
      </c>
      <c r="C26" s="15">
        <v>13.83</v>
      </c>
      <c r="D26" s="2">
        <v>0.73888888888888893</v>
      </c>
      <c r="E26">
        <v>25</v>
      </c>
      <c r="F26">
        <v>0.28499999999999998</v>
      </c>
      <c r="G26">
        <v>0.26</v>
      </c>
      <c r="H26">
        <v>0</v>
      </c>
      <c r="I26">
        <v>0</v>
      </c>
      <c r="J26">
        <v>0</v>
      </c>
      <c r="K26">
        <v>0</v>
      </c>
      <c r="L26">
        <v>0</v>
      </c>
      <c r="M26">
        <v>1.6E-2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</row>
    <row r="27" spans="1:38" x14ac:dyDescent="0.2">
      <c r="A27">
        <v>75011</v>
      </c>
      <c r="B27" s="1">
        <v>42652</v>
      </c>
      <c r="C27" s="15">
        <v>4</v>
      </c>
      <c r="D27" s="2">
        <v>0.33402777777777781</v>
      </c>
      <c r="E27">
        <v>50</v>
      </c>
      <c r="F27">
        <v>0.28499999999999998</v>
      </c>
      <c r="G27">
        <v>0.215</v>
      </c>
      <c r="H27">
        <v>1</v>
      </c>
      <c r="I27">
        <v>0</v>
      </c>
      <c r="J27">
        <v>0</v>
      </c>
      <c r="K27">
        <v>0</v>
      </c>
      <c r="L27">
        <v>7.4999999999999997E-3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5.4999999999999997E-3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</row>
    <row r="28" spans="1:38" x14ac:dyDescent="0.2">
      <c r="A28">
        <v>75003</v>
      </c>
      <c r="B28" s="1">
        <v>42651</v>
      </c>
      <c r="C28" s="15">
        <v>22.7</v>
      </c>
      <c r="D28" s="2">
        <v>0.10416666666666667</v>
      </c>
      <c r="E28">
        <v>4</v>
      </c>
      <c r="F28">
        <v>0.28999999999999998</v>
      </c>
      <c r="G28">
        <v>0.22500000000000001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1.5E-3</v>
      </c>
    </row>
    <row r="29" spans="1:38" x14ac:dyDescent="0.2">
      <c r="A29">
        <v>75008</v>
      </c>
      <c r="B29" s="1">
        <v>42651</v>
      </c>
      <c r="C29" s="15">
        <v>13.83</v>
      </c>
      <c r="D29" s="2">
        <v>0.73888888888888893</v>
      </c>
      <c r="E29">
        <v>4</v>
      </c>
      <c r="F29">
        <v>0.28999999999999998</v>
      </c>
      <c r="G29">
        <v>0.223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4.0000000000000001E-3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</row>
    <row r="30" spans="1:38" x14ac:dyDescent="0.2">
      <c r="A30">
        <v>75008</v>
      </c>
      <c r="B30" s="1">
        <v>42651</v>
      </c>
      <c r="C30" s="15">
        <v>13.83</v>
      </c>
      <c r="D30" s="2">
        <v>0.73888888888888893</v>
      </c>
      <c r="E30">
        <v>5</v>
      </c>
      <c r="F30">
        <v>0.28999999999999998</v>
      </c>
      <c r="G30">
        <v>0.184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6.0000000000000001E-3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</row>
    <row r="31" spans="1:38" x14ac:dyDescent="0.2">
      <c r="A31">
        <v>75003</v>
      </c>
      <c r="B31" s="1">
        <v>42651</v>
      </c>
      <c r="C31" s="15">
        <v>22.7</v>
      </c>
      <c r="D31" s="2">
        <v>0.10416666666666667</v>
      </c>
      <c r="E31">
        <v>27</v>
      </c>
      <c r="F31">
        <v>0.28999999999999998</v>
      </c>
      <c r="G31">
        <v>0.2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1E-3</v>
      </c>
    </row>
    <row r="32" spans="1:38" x14ac:dyDescent="0.2">
      <c r="A32">
        <v>75013</v>
      </c>
      <c r="B32" s="1">
        <v>42652</v>
      </c>
      <c r="C32" s="15">
        <v>8.75</v>
      </c>
      <c r="D32" s="2">
        <v>0.53194444444444444</v>
      </c>
      <c r="E32">
        <v>33</v>
      </c>
      <c r="F32">
        <v>0.28999999999999998</v>
      </c>
      <c r="G32">
        <v>0.17499999999999999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</row>
    <row r="33" spans="1:38" x14ac:dyDescent="0.2">
      <c r="A33">
        <v>75003</v>
      </c>
      <c r="B33" s="1">
        <v>42651</v>
      </c>
      <c r="C33" s="15">
        <v>22.7</v>
      </c>
      <c r="D33" s="2">
        <v>0.10416666666666667</v>
      </c>
      <c r="E33">
        <v>14</v>
      </c>
      <c r="F33">
        <v>0.29499999999999998</v>
      </c>
      <c r="G33">
        <v>0.2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</row>
    <row r="34" spans="1:38" x14ac:dyDescent="0.2">
      <c r="A34">
        <v>75011</v>
      </c>
      <c r="B34" s="1">
        <v>42652</v>
      </c>
      <c r="C34" s="15">
        <v>4</v>
      </c>
      <c r="D34" s="2">
        <v>0.33402777777777781</v>
      </c>
      <c r="E34">
        <v>40</v>
      </c>
      <c r="F34">
        <v>0.29499999999999998</v>
      </c>
      <c r="G34">
        <v>0.19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5.0000000000000001E-3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</row>
    <row r="35" spans="1:38" x14ac:dyDescent="0.2">
      <c r="A35">
        <v>75003</v>
      </c>
      <c r="B35" s="1">
        <v>42651</v>
      </c>
      <c r="C35" s="15">
        <v>22.7</v>
      </c>
      <c r="D35" s="2">
        <v>0.10416666666666667</v>
      </c>
      <c r="E35">
        <v>26</v>
      </c>
      <c r="F35">
        <v>0.29499999999999998</v>
      </c>
      <c r="G35">
        <v>0.22500000000000001</v>
      </c>
      <c r="H35">
        <v>0</v>
      </c>
      <c r="I35">
        <v>0</v>
      </c>
      <c r="J35">
        <v>0</v>
      </c>
      <c r="K35">
        <v>0</v>
      </c>
      <c r="L35">
        <v>0</v>
      </c>
      <c r="M35">
        <v>2.1999999999999999E-2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6.0000000000000001E-3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</row>
    <row r="36" spans="1:38" x14ac:dyDescent="0.2">
      <c r="A36">
        <v>75003</v>
      </c>
      <c r="B36" s="1">
        <v>42651</v>
      </c>
      <c r="C36" s="15">
        <v>22.7</v>
      </c>
      <c r="D36" s="2">
        <v>0.10416666666666667</v>
      </c>
      <c r="E36">
        <v>41</v>
      </c>
      <c r="F36">
        <v>0.29499999999999998</v>
      </c>
      <c r="G36">
        <v>0.23599999999999999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1.7999999999999999E-2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1.6500000000000001E-2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</row>
    <row r="37" spans="1:38" x14ac:dyDescent="0.2">
      <c r="A37">
        <v>75008</v>
      </c>
      <c r="B37" s="1">
        <v>42651</v>
      </c>
      <c r="C37" s="15">
        <v>13.83</v>
      </c>
      <c r="D37" s="2">
        <v>0.73888888888888893</v>
      </c>
      <c r="E37">
        <v>27</v>
      </c>
      <c r="F37">
        <v>0.3</v>
      </c>
      <c r="G37">
        <v>0.31</v>
      </c>
      <c r="H37">
        <v>0</v>
      </c>
      <c r="I37">
        <v>0</v>
      </c>
      <c r="J37">
        <v>0</v>
      </c>
      <c r="K37">
        <v>1.9E-2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0.01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</row>
    <row r="38" spans="1:38" x14ac:dyDescent="0.2">
      <c r="A38">
        <v>75003</v>
      </c>
      <c r="B38" s="1">
        <v>42651</v>
      </c>
      <c r="C38" s="15">
        <v>22.7</v>
      </c>
      <c r="D38" s="2">
        <v>0.10416666666666667</v>
      </c>
      <c r="E38">
        <v>24</v>
      </c>
      <c r="F38">
        <v>0.3</v>
      </c>
      <c r="G38">
        <v>0.20499999999999999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6.4999999999999997E-3</v>
      </c>
      <c r="V38">
        <v>0</v>
      </c>
      <c r="W38">
        <v>0</v>
      </c>
      <c r="X38">
        <v>0</v>
      </c>
      <c r="Y38">
        <v>1E-3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</row>
    <row r="39" spans="1:38" x14ac:dyDescent="0.2">
      <c r="A39">
        <v>75003</v>
      </c>
      <c r="B39" s="1">
        <v>42651</v>
      </c>
      <c r="C39" s="15">
        <v>22.7</v>
      </c>
      <c r="D39" s="2">
        <v>0.10416666666666667</v>
      </c>
      <c r="E39">
        <v>23</v>
      </c>
      <c r="F39">
        <v>0.30499999999999999</v>
      </c>
      <c r="G39">
        <v>0.25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3.0000000000000001E-3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7.0000000000000001E-3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</row>
    <row r="40" spans="1:38" x14ac:dyDescent="0.2">
      <c r="A40">
        <v>75003</v>
      </c>
      <c r="B40" s="1">
        <v>42651</v>
      </c>
      <c r="C40" s="15">
        <v>22.7</v>
      </c>
      <c r="D40" s="2">
        <v>0.10416666666666667</v>
      </c>
      <c r="E40">
        <v>12</v>
      </c>
      <c r="F40">
        <v>0.30499999999999999</v>
      </c>
      <c r="G40">
        <v>0.23499999999999999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3.0000000000000001E-3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</row>
    <row r="41" spans="1:38" x14ac:dyDescent="0.2">
      <c r="A41">
        <v>75003</v>
      </c>
      <c r="B41" s="1">
        <v>42651</v>
      </c>
      <c r="C41" s="15">
        <v>22.7</v>
      </c>
      <c r="D41" s="2">
        <v>0.10416666666666667</v>
      </c>
      <c r="E41">
        <v>15</v>
      </c>
      <c r="F41">
        <v>0.30499999999999999</v>
      </c>
      <c r="G41">
        <v>0.215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2.5000000000000001E-3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</row>
    <row r="42" spans="1:38" x14ac:dyDescent="0.2">
      <c r="A42">
        <v>75003</v>
      </c>
      <c r="B42" s="1">
        <v>42651</v>
      </c>
      <c r="C42" s="15">
        <v>22.7</v>
      </c>
      <c r="D42" s="2">
        <v>0.10416666666666667</v>
      </c>
      <c r="E42">
        <v>32</v>
      </c>
      <c r="F42">
        <v>0.30499999999999999</v>
      </c>
      <c r="G42">
        <v>0.245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</row>
    <row r="43" spans="1:38" x14ac:dyDescent="0.2">
      <c r="A43">
        <v>75005</v>
      </c>
      <c r="B43" s="1">
        <v>42651</v>
      </c>
      <c r="C43" s="15">
        <v>4.43</v>
      </c>
      <c r="D43" s="2">
        <v>0.34722222222222227</v>
      </c>
      <c r="E43">
        <v>40</v>
      </c>
      <c r="F43">
        <v>0.30499999999999999</v>
      </c>
      <c r="G43">
        <v>0.23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8.0000000000000002E-3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</row>
    <row r="44" spans="1:38" x14ac:dyDescent="0.2">
      <c r="A44">
        <v>75003</v>
      </c>
      <c r="B44" s="1">
        <v>42651</v>
      </c>
      <c r="C44" s="15">
        <v>22.7</v>
      </c>
      <c r="D44" s="2">
        <v>0.10416666666666667</v>
      </c>
      <c r="E44">
        <v>42</v>
      </c>
      <c r="F44">
        <v>0.30499999999999999</v>
      </c>
      <c r="G44">
        <v>0.23200000000000001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2E-3</v>
      </c>
      <c r="T44">
        <v>0</v>
      </c>
      <c r="U44">
        <v>2E-3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</row>
    <row r="45" spans="1:38" x14ac:dyDescent="0.2">
      <c r="A45">
        <v>75005</v>
      </c>
      <c r="B45" s="1">
        <v>42651</v>
      </c>
      <c r="C45" s="15">
        <v>4.43</v>
      </c>
      <c r="D45" s="2">
        <v>0.34722222222222227</v>
      </c>
      <c r="E45">
        <v>49</v>
      </c>
      <c r="F45">
        <v>0.30499999999999999</v>
      </c>
      <c r="G45">
        <v>0.27</v>
      </c>
      <c r="H45">
        <v>1</v>
      </c>
      <c r="I45">
        <v>0</v>
      </c>
      <c r="J45">
        <v>0</v>
      </c>
      <c r="K45">
        <v>0</v>
      </c>
      <c r="L45">
        <v>6.4999999999999997E-3</v>
      </c>
      <c r="M45">
        <v>1.6E-2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</row>
    <row r="46" spans="1:38" x14ac:dyDescent="0.2">
      <c r="A46">
        <v>75008</v>
      </c>
      <c r="B46" s="1">
        <v>42651</v>
      </c>
      <c r="C46" s="15">
        <v>13.83</v>
      </c>
      <c r="D46" s="2">
        <v>0.73888888888888893</v>
      </c>
      <c r="E46">
        <v>7</v>
      </c>
      <c r="F46">
        <v>0.31</v>
      </c>
      <c r="G46">
        <v>0.22600000000000001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1.0999999999999999E-2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3.0000000000000001E-3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</row>
    <row r="47" spans="1:38" x14ac:dyDescent="0.2">
      <c r="A47">
        <v>75011</v>
      </c>
      <c r="B47" s="1">
        <v>42652</v>
      </c>
      <c r="C47" s="15">
        <v>4</v>
      </c>
      <c r="D47" s="2">
        <v>0.33402777777777781</v>
      </c>
      <c r="E47">
        <v>43</v>
      </c>
      <c r="F47">
        <v>0.31</v>
      </c>
      <c r="G47">
        <v>0.22500000000000001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6.0000000000000001E-3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</row>
    <row r="48" spans="1:38" x14ac:dyDescent="0.2">
      <c r="A48">
        <v>75003</v>
      </c>
      <c r="B48" s="1">
        <v>42651</v>
      </c>
      <c r="C48" s="15">
        <v>22.7</v>
      </c>
      <c r="D48" s="2">
        <v>0.10416666666666667</v>
      </c>
      <c r="E48">
        <v>28</v>
      </c>
      <c r="F48">
        <v>0.31</v>
      </c>
      <c r="G48">
        <v>0.28000000000000003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1.4E-2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1.6500000000000001E-2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</row>
    <row r="49" spans="1:38" x14ac:dyDescent="0.2">
      <c r="A49">
        <v>75005</v>
      </c>
      <c r="B49" s="1">
        <v>42651</v>
      </c>
      <c r="C49" s="15">
        <v>4.43</v>
      </c>
      <c r="D49" s="2">
        <v>0.34722222222222227</v>
      </c>
      <c r="E49">
        <v>31</v>
      </c>
      <c r="F49">
        <v>0.31</v>
      </c>
      <c r="G49">
        <v>0.27500000000000002</v>
      </c>
      <c r="H49">
        <v>1</v>
      </c>
      <c r="I49">
        <v>0</v>
      </c>
      <c r="J49">
        <v>0</v>
      </c>
      <c r="K49">
        <v>0</v>
      </c>
      <c r="L49">
        <v>1.6500000000000001E-2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0.01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</row>
    <row r="50" spans="1:38" x14ac:dyDescent="0.2">
      <c r="A50">
        <v>75013</v>
      </c>
      <c r="B50" s="1">
        <v>42652</v>
      </c>
      <c r="C50" s="15">
        <v>8.75</v>
      </c>
      <c r="D50" s="2">
        <v>0.53194444444444444</v>
      </c>
      <c r="E50">
        <v>4</v>
      </c>
      <c r="F50">
        <v>0.315</v>
      </c>
      <c r="G50">
        <v>0.28000000000000003</v>
      </c>
      <c r="H50">
        <v>0</v>
      </c>
      <c r="I50">
        <v>0</v>
      </c>
      <c r="J50">
        <v>0</v>
      </c>
      <c r="K50">
        <v>6.0000000000000001E-3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6.4999999999999997E-3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</row>
    <row r="51" spans="1:38" x14ac:dyDescent="0.2">
      <c r="A51">
        <v>75013</v>
      </c>
      <c r="B51" s="1">
        <v>42652</v>
      </c>
      <c r="C51" s="15">
        <v>8.75</v>
      </c>
      <c r="D51" s="2">
        <v>0.53194444444444444</v>
      </c>
      <c r="E51">
        <v>25</v>
      </c>
      <c r="F51">
        <v>0.32</v>
      </c>
      <c r="G51">
        <v>0.255</v>
      </c>
      <c r="H51">
        <v>0</v>
      </c>
      <c r="I51">
        <v>0</v>
      </c>
      <c r="J51">
        <v>0</v>
      </c>
      <c r="K51">
        <v>1.2E-2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7.0000000000000001E-3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</row>
    <row r="52" spans="1:38" x14ac:dyDescent="0.2">
      <c r="A52">
        <v>75005</v>
      </c>
      <c r="B52" s="1">
        <v>42651</v>
      </c>
      <c r="C52" s="15">
        <v>4.43</v>
      </c>
      <c r="D52" s="2">
        <v>0.34722222222222227</v>
      </c>
      <c r="E52">
        <v>34</v>
      </c>
      <c r="F52">
        <v>0.32</v>
      </c>
      <c r="G52">
        <v>0.255</v>
      </c>
      <c r="H52">
        <v>1</v>
      </c>
      <c r="I52">
        <v>0</v>
      </c>
      <c r="J52">
        <v>0</v>
      </c>
      <c r="K52">
        <v>0</v>
      </c>
      <c r="L52">
        <v>8.5000000000000006E-3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3.0000000000000001E-3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</row>
    <row r="53" spans="1:38" x14ac:dyDescent="0.2">
      <c r="A53">
        <v>75003</v>
      </c>
      <c r="B53" s="1">
        <v>42651</v>
      </c>
      <c r="C53" s="15">
        <v>22.7</v>
      </c>
      <c r="D53" s="2">
        <v>0.10416666666666667</v>
      </c>
      <c r="E53">
        <v>3</v>
      </c>
      <c r="F53">
        <v>0.32</v>
      </c>
      <c r="G53">
        <v>0.28000000000000003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2.5000000000000001E-3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2E-3</v>
      </c>
    </row>
    <row r="54" spans="1:38" x14ac:dyDescent="0.2">
      <c r="A54">
        <v>75008</v>
      </c>
      <c r="B54" s="1">
        <v>42651</v>
      </c>
      <c r="C54" s="15">
        <v>13.83</v>
      </c>
      <c r="D54" s="2">
        <v>0.73888888888888893</v>
      </c>
      <c r="E54">
        <v>39</v>
      </c>
      <c r="F54">
        <v>0.32</v>
      </c>
      <c r="G54">
        <v>0.27500000000000002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8.0000000000000002E-3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</row>
    <row r="55" spans="1:38" x14ac:dyDescent="0.2">
      <c r="A55">
        <v>75013</v>
      </c>
      <c r="B55" s="1">
        <v>42652</v>
      </c>
      <c r="C55" s="15">
        <v>8.75</v>
      </c>
      <c r="D55" s="2">
        <v>0.53194444444444444</v>
      </c>
      <c r="E55">
        <v>41</v>
      </c>
      <c r="F55">
        <v>0.32500000000000001</v>
      </c>
      <c r="G55">
        <v>0.30499999999999999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8.9999999999999993E-3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</row>
    <row r="56" spans="1:38" x14ac:dyDescent="0.2">
      <c r="A56">
        <v>75005</v>
      </c>
      <c r="B56" s="1">
        <v>42651</v>
      </c>
      <c r="C56" s="15">
        <v>4.43</v>
      </c>
      <c r="D56" s="2">
        <v>0.34722222222222227</v>
      </c>
      <c r="E56">
        <v>26</v>
      </c>
      <c r="F56">
        <v>0.32500000000000001</v>
      </c>
      <c r="G56">
        <v>0.33</v>
      </c>
      <c r="H56">
        <v>1</v>
      </c>
      <c r="I56">
        <v>0</v>
      </c>
      <c r="J56">
        <v>0</v>
      </c>
      <c r="K56">
        <v>3.5000000000000001E-3</v>
      </c>
      <c r="L56">
        <v>7.0000000000000001E-3</v>
      </c>
      <c r="M56">
        <v>0</v>
      </c>
      <c r="N56">
        <v>7.4999999999999997E-3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</row>
    <row r="57" spans="1:38" x14ac:dyDescent="0.2">
      <c r="A57">
        <v>75005</v>
      </c>
      <c r="B57" s="1">
        <v>42651</v>
      </c>
      <c r="C57" s="15">
        <v>4.43</v>
      </c>
      <c r="D57" s="2">
        <v>0.34722222222222227</v>
      </c>
      <c r="E57">
        <v>33</v>
      </c>
      <c r="F57">
        <v>0.32500000000000001</v>
      </c>
      <c r="G57">
        <v>0.28999999999999998</v>
      </c>
      <c r="H57">
        <v>1</v>
      </c>
      <c r="I57">
        <v>0</v>
      </c>
      <c r="J57">
        <v>0</v>
      </c>
      <c r="K57">
        <v>0</v>
      </c>
      <c r="L57">
        <v>6.0000000000000001E-3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</row>
    <row r="58" spans="1:38" x14ac:dyDescent="0.2">
      <c r="A58">
        <v>75011</v>
      </c>
      <c r="B58" s="1">
        <v>42652</v>
      </c>
      <c r="C58" s="15">
        <v>4</v>
      </c>
      <c r="D58" s="2">
        <v>0.33402777777777781</v>
      </c>
      <c r="E58">
        <v>42</v>
      </c>
      <c r="F58">
        <v>0.32500000000000001</v>
      </c>
      <c r="G58">
        <v>0.34499999999999997</v>
      </c>
      <c r="H58">
        <v>1</v>
      </c>
      <c r="I58">
        <v>0</v>
      </c>
      <c r="J58">
        <v>0</v>
      </c>
      <c r="K58">
        <v>0</v>
      </c>
      <c r="L58">
        <v>8.0000000000000002E-3</v>
      </c>
      <c r="M58">
        <v>1.6E-2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</row>
    <row r="59" spans="1:38" x14ac:dyDescent="0.2">
      <c r="A59">
        <v>75013</v>
      </c>
      <c r="B59" s="1">
        <v>42652</v>
      </c>
      <c r="C59" s="15">
        <v>8.75</v>
      </c>
      <c r="D59" s="2">
        <v>0.53194444444444444</v>
      </c>
      <c r="E59">
        <v>24</v>
      </c>
      <c r="F59">
        <v>0.33</v>
      </c>
      <c r="G59">
        <v>0.32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</row>
    <row r="60" spans="1:38" x14ac:dyDescent="0.2">
      <c r="A60">
        <v>75011</v>
      </c>
      <c r="B60" s="1">
        <v>42652</v>
      </c>
      <c r="C60" s="15">
        <v>4</v>
      </c>
      <c r="D60" s="2">
        <v>0.33402777777777781</v>
      </c>
      <c r="E60">
        <v>49</v>
      </c>
      <c r="F60">
        <v>0.33</v>
      </c>
      <c r="G60">
        <v>0.28499999999999998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7.4999999999999997E-3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</row>
    <row r="61" spans="1:38" x14ac:dyDescent="0.2">
      <c r="A61">
        <v>75011</v>
      </c>
      <c r="B61" s="1">
        <v>42652</v>
      </c>
      <c r="C61" s="15">
        <v>4</v>
      </c>
      <c r="D61" s="2">
        <v>0.33402777777777781</v>
      </c>
      <c r="E61">
        <v>37</v>
      </c>
      <c r="F61">
        <v>0.33</v>
      </c>
      <c r="G61">
        <v>0.34</v>
      </c>
      <c r="H61">
        <v>0</v>
      </c>
      <c r="I61">
        <v>0</v>
      </c>
      <c r="J61">
        <v>0</v>
      </c>
      <c r="K61">
        <v>5.4999999999999997E-3</v>
      </c>
      <c r="L61">
        <v>0</v>
      </c>
      <c r="M61">
        <v>0</v>
      </c>
      <c r="N61">
        <v>8.5000000000000006E-3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</row>
    <row r="62" spans="1:38" x14ac:dyDescent="0.2">
      <c r="A62">
        <v>75011</v>
      </c>
      <c r="B62" s="1">
        <v>42652</v>
      </c>
      <c r="C62" s="15">
        <v>4</v>
      </c>
      <c r="D62" s="2">
        <v>0.33402777777777781</v>
      </c>
      <c r="E62">
        <v>38</v>
      </c>
      <c r="F62">
        <v>0.33</v>
      </c>
      <c r="G62">
        <v>0.31</v>
      </c>
      <c r="H62">
        <v>1</v>
      </c>
      <c r="I62">
        <v>0</v>
      </c>
      <c r="J62">
        <v>0</v>
      </c>
      <c r="K62">
        <v>0</v>
      </c>
      <c r="L62">
        <v>8.0000000000000002E-3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1E-3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</row>
    <row r="63" spans="1:38" x14ac:dyDescent="0.2">
      <c r="A63">
        <v>75005</v>
      </c>
      <c r="B63" s="1">
        <v>42651</v>
      </c>
      <c r="C63" s="15">
        <v>4.43</v>
      </c>
      <c r="D63" s="2">
        <v>0.34722222222222227</v>
      </c>
      <c r="E63">
        <v>50</v>
      </c>
      <c r="F63">
        <v>0.33</v>
      </c>
      <c r="G63">
        <v>0.28000000000000003</v>
      </c>
      <c r="H63">
        <v>1</v>
      </c>
      <c r="I63">
        <v>0</v>
      </c>
      <c r="J63">
        <v>0</v>
      </c>
      <c r="K63">
        <v>0</v>
      </c>
      <c r="L63">
        <v>1.6E-2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0.02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</row>
    <row r="64" spans="1:38" x14ac:dyDescent="0.2">
      <c r="A64">
        <v>75013</v>
      </c>
      <c r="B64" s="1">
        <v>42652</v>
      </c>
      <c r="C64" s="15">
        <v>8.75</v>
      </c>
      <c r="D64" s="2">
        <v>0.53194444444444444</v>
      </c>
      <c r="E64">
        <v>19</v>
      </c>
      <c r="F64">
        <v>0.33500000000000002</v>
      </c>
      <c r="G64">
        <v>0.3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2E-3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</row>
    <row r="65" spans="1:38" x14ac:dyDescent="0.2">
      <c r="A65">
        <v>75005</v>
      </c>
      <c r="B65" s="1">
        <v>42651</v>
      </c>
      <c r="C65" s="15">
        <v>4.43</v>
      </c>
      <c r="D65" s="2">
        <v>0.34722222222222227</v>
      </c>
      <c r="E65">
        <v>44</v>
      </c>
      <c r="F65">
        <v>0.33500000000000002</v>
      </c>
      <c r="G65">
        <v>0.35</v>
      </c>
      <c r="H65">
        <v>0</v>
      </c>
      <c r="I65">
        <v>0</v>
      </c>
      <c r="J65">
        <v>0</v>
      </c>
      <c r="K65">
        <v>3.0000000000000001E-3</v>
      </c>
      <c r="L65">
        <v>0</v>
      </c>
      <c r="M65">
        <v>0</v>
      </c>
      <c r="N65">
        <v>3.0000000000000001E-3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</row>
    <row r="66" spans="1:38" x14ac:dyDescent="0.2">
      <c r="A66">
        <v>75008</v>
      </c>
      <c r="B66" s="1">
        <v>42651</v>
      </c>
      <c r="C66" s="15">
        <v>13.83</v>
      </c>
      <c r="D66" s="2">
        <v>0.73888888888888893</v>
      </c>
      <c r="E66">
        <v>50</v>
      </c>
      <c r="F66">
        <v>0.33500000000000002</v>
      </c>
      <c r="G66">
        <v>0.32</v>
      </c>
      <c r="H66">
        <v>0</v>
      </c>
      <c r="I66">
        <v>0</v>
      </c>
      <c r="J66">
        <v>0</v>
      </c>
      <c r="K66">
        <v>1.4E-2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</row>
    <row r="67" spans="1:38" x14ac:dyDescent="0.2">
      <c r="A67">
        <v>75011</v>
      </c>
      <c r="B67" s="1">
        <v>42652</v>
      </c>
      <c r="C67" s="15">
        <v>4</v>
      </c>
      <c r="D67" s="2">
        <v>0.33402777777777781</v>
      </c>
      <c r="E67">
        <v>25</v>
      </c>
      <c r="F67">
        <v>0.33500000000000002</v>
      </c>
      <c r="G67">
        <v>0.4</v>
      </c>
      <c r="H67">
        <v>0</v>
      </c>
      <c r="I67">
        <v>0</v>
      </c>
      <c r="J67">
        <v>0</v>
      </c>
      <c r="K67">
        <v>1.6E-2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7.0000000000000001E-3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</row>
    <row r="68" spans="1:38" x14ac:dyDescent="0.2">
      <c r="A68">
        <v>75003</v>
      </c>
      <c r="B68" s="1">
        <v>42651</v>
      </c>
      <c r="C68" s="15">
        <v>22.7</v>
      </c>
      <c r="D68" s="2">
        <v>0.10416666666666667</v>
      </c>
      <c r="E68">
        <v>29</v>
      </c>
      <c r="F68">
        <v>0.33500000000000002</v>
      </c>
      <c r="G68">
        <v>0.33500000000000002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2.1999999999999999E-2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</row>
    <row r="69" spans="1:38" x14ac:dyDescent="0.2">
      <c r="A69">
        <v>75013</v>
      </c>
      <c r="B69" s="1">
        <v>42652</v>
      </c>
      <c r="C69" s="15">
        <v>8.75</v>
      </c>
      <c r="D69" s="2">
        <v>0.53194444444444444</v>
      </c>
      <c r="E69">
        <v>42</v>
      </c>
      <c r="F69">
        <v>0.34</v>
      </c>
      <c r="G69">
        <v>0.35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5.0000000000000001E-3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</row>
    <row r="70" spans="1:38" x14ac:dyDescent="0.2">
      <c r="A70">
        <v>75013</v>
      </c>
      <c r="B70" s="1">
        <v>42652</v>
      </c>
      <c r="C70" s="15">
        <v>8.75</v>
      </c>
      <c r="D70" s="2">
        <v>0.53194444444444444</v>
      </c>
      <c r="E70">
        <v>23</v>
      </c>
      <c r="F70">
        <v>0.34</v>
      </c>
      <c r="G70">
        <v>0.34499999999999997</v>
      </c>
      <c r="H70">
        <v>1</v>
      </c>
      <c r="I70">
        <v>0</v>
      </c>
      <c r="J70">
        <v>0</v>
      </c>
      <c r="K70">
        <v>8.9999999999999993E-3</v>
      </c>
      <c r="L70">
        <v>8.0000000000000002E-3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</row>
    <row r="71" spans="1:38" x14ac:dyDescent="0.2">
      <c r="A71">
        <v>75013</v>
      </c>
      <c r="B71" s="1">
        <v>42652</v>
      </c>
      <c r="C71" s="15">
        <v>8.75</v>
      </c>
      <c r="D71" s="2">
        <v>0.53194444444444444</v>
      </c>
      <c r="E71">
        <v>48</v>
      </c>
      <c r="F71">
        <v>0.34499999999999997</v>
      </c>
      <c r="G71">
        <v>0.41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1.7999999999999999E-2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</row>
    <row r="72" spans="1:38" x14ac:dyDescent="0.2">
      <c r="A72">
        <v>75003</v>
      </c>
      <c r="B72" s="1">
        <v>42651</v>
      </c>
      <c r="C72" s="15">
        <v>22.7</v>
      </c>
      <c r="D72" s="2">
        <v>0.10416666666666667</v>
      </c>
      <c r="E72">
        <v>30</v>
      </c>
      <c r="F72">
        <v>0.34499999999999997</v>
      </c>
      <c r="G72">
        <v>0.35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</row>
    <row r="73" spans="1:38" x14ac:dyDescent="0.2">
      <c r="A73">
        <v>75005</v>
      </c>
      <c r="B73" s="1">
        <v>42651</v>
      </c>
      <c r="C73" s="15">
        <v>4.43</v>
      </c>
      <c r="D73" s="2">
        <v>0.34722222222222227</v>
      </c>
      <c r="E73">
        <v>12</v>
      </c>
      <c r="F73">
        <v>0.34499999999999997</v>
      </c>
      <c r="G73">
        <v>0.36499999999999999</v>
      </c>
      <c r="H73">
        <v>1</v>
      </c>
      <c r="I73">
        <v>0</v>
      </c>
      <c r="J73">
        <v>0</v>
      </c>
      <c r="K73">
        <v>0</v>
      </c>
      <c r="L73">
        <v>1.2500000000000001E-2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</row>
    <row r="74" spans="1:38" x14ac:dyDescent="0.2">
      <c r="A74">
        <v>75013</v>
      </c>
      <c r="B74" s="1">
        <v>42652</v>
      </c>
      <c r="C74" s="15">
        <v>8.75</v>
      </c>
      <c r="D74" s="2">
        <v>0.53194444444444444</v>
      </c>
      <c r="E74">
        <v>21</v>
      </c>
      <c r="F74">
        <v>0.34499999999999997</v>
      </c>
      <c r="G74">
        <v>0.32500000000000001</v>
      </c>
      <c r="H74">
        <v>0</v>
      </c>
      <c r="I74">
        <v>0</v>
      </c>
      <c r="J74">
        <v>0</v>
      </c>
      <c r="K74">
        <v>5.6000000000000001E-2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</row>
    <row r="75" spans="1:38" x14ac:dyDescent="0.2">
      <c r="A75">
        <v>75003</v>
      </c>
      <c r="B75" s="1">
        <v>42651</v>
      </c>
      <c r="C75" s="15">
        <v>22.7</v>
      </c>
      <c r="D75" s="2">
        <v>0.10416666666666667</v>
      </c>
      <c r="E75">
        <v>22</v>
      </c>
      <c r="F75">
        <v>0.35</v>
      </c>
      <c r="G75">
        <v>0.34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7.0000000000000001E-3</v>
      </c>
    </row>
    <row r="76" spans="1:38" x14ac:dyDescent="0.2">
      <c r="A76">
        <v>75003</v>
      </c>
      <c r="B76" s="1">
        <v>42651</v>
      </c>
      <c r="C76" s="15">
        <v>22.7</v>
      </c>
      <c r="D76" s="2">
        <v>0.10416666666666667</v>
      </c>
      <c r="E76">
        <v>11</v>
      </c>
      <c r="F76">
        <v>0.35</v>
      </c>
      <c r="G76">
        <v>0.34499999999999997</v>
      </c>
      <c r="H76">
        <v>0</v>
      </c>
      <c r="I76">
        <v>0</v>
      </c>
      <c r="J76">
        <v>0</v>
      </c>
      <c r="K76">
        <v>0</v>
      </c>
      <c r="L76">
        <v>0</v>
      </c>
      <c r="M76">
        <v>2.1000000000000001E-2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</row>
    <row r="77" spans="1:38" x14ac:dyDescent="0.2">
      <c r="A77">
        <v>75013</v>
      </c>
      <c r="B77" s="1">
        <v>42652</v>
      </c>
      <c r="C77" s="15">
        <v>8.75</v>
      </c>
      <c r="D77" s="2">
        <v>0.53194444444444444</v>
      </c>
      <c r="E77">
        <v>31</v>
      </c>
      <c r="F77">
        <v>0.35</v>
      </c>
      <c r="G77">
        <v>0.38500000000000001</v>
      </c>
      <c r="H77">
        <v>1</v>
      </c>
      <c r="I77">
        <v>0</v>
      </c>
      <c r="J77">
        <v>0</v>
      </c>
      <c r="K77">
        <v>0</v>
      </c>
      <c r="L77">
        <v>8.9999999999999993E-3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</row>
    <row r="78" spans="1:38" x14ac:dyDescent="0.2">
      <c r="A78">
        <v>75008</v>
      </c>
      <c r="B78" s="1">
        <v>42651</v>
      </c>
      <c r="C78" s="15">
        <v>13.83</v>
      </c>
      <c r="D78" s="2">
        <v>0.73888888888888893</v>
      </c>
      <c r="E78">
        <v>33</v>
      </c>
      <c r="F78">
        <v>0.35</v>
      </c>
      <c r="G78">
        <v>0.37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1.4E-2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</row>
    <row r="79" spans="1:38" x14ac:dyDescent="0.2">
      <c r="A79">
        <v>75013</v>
      </c>
      <c r="B79" s="1">
        <v>42652</v>
      </c>
      <c r="C79" s="15">
        <v>8.75</v>
      </c>
      <c r="D79" s="2">
        <v>0.53194444444444444</v>
      </c>
      <c r="E79">
        <v>36</v>
      </c>
      <c r="F79">
        <v>0.35</v>
      </c>
      <c r="G79">
        <v>0.4</v>
      </c>
      <c r="H79">
        <v>0</v>
      </c>
      <c r="I79">
        <v>0</v>
      </c>
      <c r="J79">
        <v>0</v>
      </c>
      <c r="K79">
        <v>1.2E-2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</row>
    <row r="80" spans="1:38" x14ac:dyDescent="0.2">
      <c r="A80">
        <v>75008</v>
      </c>
      <c r="B80" s="1">
        <v>42651</v>
      </c>
      <c r="C80" s="15">
        <v>13.83</v>
      </c>
      <c r="D80" s="2">
        <v>0.73888888888888893</v>
      </c>
      <c r="E80">
        <v>48</v>
      </c>
      <c r="F80">
        <v>0.35</v>
      </c>
      <c r="G80">
        <v>0.37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3.3000000000000002E-2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</row>
    <row r="81" spans="1:38" x14ac:dyDescent="0.2">
      <c r="A81">
        <v>75013</v>
      </c>
      <c r="B81" s="1">
        <v>42652</v>
      </c>
      <c r="C81" s="15">
        <v>8.75</v>
      </c>
      <c r="D81" s="2">
        <v>0.53194444444444444</v>
      </c>
      <c r="E81">
        <v>26</v>
      </c>
      <c r="F81">
        <v>0.35499999999999998</v>
      </c>
      <c r="G81">
        <v>0.36</v>
      </c>
      <c r="H81">
        <v>0</v>
      </c>
      <c r="I81">
        <v>0</v>
      </c>
      <c r="J81">
        <v>0</v>
      </c>
      <c r="K81">
        <v>0.01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</row>
    <row r="82" spans="1:38" x14ac:dyDescent="0.2">
      <c r="A82">
        <v>75011</v>
      </c>
      <c r="B82" s="1">
        <v>42652</v>
      </c>
      <c r="C82" s="15">
        <v>4</v>
      </c>
      <c r="D82" s="2">
        <v>0.33402777777777781</v>
      </c>
      <c r="E82">
        <v>24</v>
      </c>
      <c r="F82">
        <v>0.35499999999999998</v>
      </c>
      <c r="G82">
        <v>0.43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</row>
    <row r="83" spans="1:38" x14ac:dyDescent="0.2">
      <c r="A83">
        <v>75003</v>
      </c>
      <c r="B83" s="1">
        <v>42651</v>
      </c>
      <c r="C83" s="15">
        <v>22.7</v>
      </c>
      <c r="D83" s="2">
        <v>0.10416666666666667</v>
      </c>
      <c r="E83">
        <v>10</v>
      </c>
      <c r="F83">
        <v>0.35499999999999998</v>
      </c>
      <c r="G83">
        <v>0.44</v>
      </c>
      <c r="H83">
        <v>0</v>
      </c>
      <c r="I83">
        <v>0</v>
      </c>
      <c r="J83">
        <v>0</v>
      </c>
      <c r="K83">
        <v>0</v>
      </c>
      <c r="L83">
        <v>0</v>
      </c>
      <c r="M83">
        <v>2.3E-2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</row>
    <row r="84" spans="1:38" x14ac:dyDescent="0.2">
      <c r="A84">
        <v>75005</v>
      </c>
      <c r="B84" s="1">
        <v>42651</v>
      </c>
      <c r="C84" s="15">
        <v>4.43</v>
      </c>
      <c r="D84" s="2">
        <v>0.34722222222222227</v>
      </c>
      <c r="E84">
        <v>39</v>
      </c>
      <c r="F84">
        <v>0.36</v>
      </c>
      <c r="G84">
        <v>0.41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6.0000000000000001E-3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</row>
    <row r="85" spans="1:38" x14ac:dyDescent="0.2">
      <c r="A85">
        <v>75013</v>
      </c>
      <c r="B85" s="1">
        <v>42652</v>
      </c>
      <c r="C85" s="15">
        <v>8.75</v>
      </c>
      <c r="D85" s="2">
        <v>0.53194444444444444</v>
      </c>
      <c r="E85">
        <v>44</v>
      </c>
      <c r="F85">
        <v>0.36</v>
      </c>
      <c r="G85">
        <v>0.38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</row>
    <row r="86" spans="1:38" x14ac:dyDescent="0.2">
      <c r="A86">
        <v>75005</v>
      </c>
      <c r="B86" s="1">
        <v>42651</v>
      </c>
      <c r="C86" s="15">
        <v>4.43</v>
      </c>
      <c r="D86" s="2">
        <v>0.34722222222222227</v>
      </c>
      <c r="E86">
        <v>43</v>
      </c>
      <c r="F86">
        <v>0.36</v>
      </c>
      <c r="G86">
        <v>0.43</v>
      </c>
      <c r="H86">
        <v>0</v>
      </c>
      <c r="I86">
        <v>0</v>
      </c>
      <c r="J86">
        <v>0</v>
      </c>
      <c r="K86">
        <v>2.1499999999999998E-2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</row>
    <row r="87" spans="1:38" x14ac:dyDescent="0.2">
      <c r="A87">
        <v>75011</v>
      </c>
      <c r="B87" s="1">
        <v>42652</v>
      </c>
      <c r="C87" s="15">
        <v>4</v>
      </c>
      <c r="D87" s="2">
        <v>0.33402777777777781</v>
      </c>
      <c r="E87">
        <v>48</v>
      </c>
      <c r="F87">
        <v>0.36499999999999999</v>
      </c>
      <c r="G87">
        <v>0.41499999999999998</v>
      </c>
      <c r="H87">
        <v>1</v>
      </c>
      <c r="I87">
        <v>0</v>
      </c>
      <c r="J87">
        <v>0</v>
      </c>
      <c r="K87">
        <v>0</v>
      </c>
      <c r="L87">
        <v>6.0000000000000001E-3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1.2500000000000001E-2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</row>
    <row r="88" spans="1:38" x14ac:dyDescent="0.2">
      <c r="A88">
        <v>75011</v>
      </c>
      <c r="B88" s="1">
        <v>42652</v>
      </c>
      <c r="C88" s="15">
        <v>4</v>
      </c>
      <c r="D88" s="2">
        <v>0.33402777777777781</v>
      </c>
      <c r="E88">
        <v>44</v>
      </c>
      <c r="F88">
        <v>0.36499999999999999</v>
      </c>
      <c r="G88">
        <v>0.41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1.6E-2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</row>
    <row r="89" spans="1:38" x14ac:dyDescent="0.2">
      <c r="A89">
        <v>75013</v>
      </c>
      <c r="B89" s="1">
        <v>42652</v>
      </c>
      <c r="C89" s="15">
        <v>8.75</v>
      </c>
      <c r="D89" s="2">
        <v>0.53194444444444444</v>
      </c>
      <c r="E89">
        <v>45</v>
      </c>
      <c r="F89">
        <v>0.36499999999999999</v>
      </c>
      <c r="G89">
        <v>0.36499999999999999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</row>
    <row r="90" spans="1:38" x14ac:dyDescent="0.2">
      <c r="A90">
        <v>75008</v>
      </c>
      <c r="B90" s="1">
        <v>42651</v>
      </c>
      <c r="C90" s="15">
        <v>13.83</v>
      </c>
      <c r="D90" s="2">
        <v>0.73888888888888893</v>
      </c>
      <c r="E90">
        <v>23</v>
      </c>
      <c r="F90">
        <v>0.36499999999999999</v>
      </c>
      <c r="G90">
        <v>0.505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4.2000000000000003E-2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</row>
    <row r="91" spans="1:38" x14ac:dyDescent="0.2">
      <c r="A91">
        <v>75005</v>
      </c>
      <c r="B91" s="1">
        <v>42651</v>
      </c>
      <c r="C91" s="15">
        <v>4.43</v>
      </c>
      <c r="D91" s="2">
        <v>0.34722222222222227</v>
      </c>
      <c r="E91">
        <v>35</v>
      </c>
      <c r="F91">
        <v>0.36499999999999999</v>
      </c>
      <c r="G91">
        <v>0.44</v>
      </c>
      <c r="H91">
        <v>1</v>
      </c>
      <c r="I91">
        <v>0</v>
      </c>
      <c r="J91">
        <v>0</v>
      </c>
      <c r="K91">
        <v>0</v>
      </c>
      <c r="L91">
        <v>4.3499999999999997E-2</v>
      </c>
      <c r="M91">
        <v>0</v>
      </c>
      <c r="N91">
        <v>6.0000000000000001E-3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</row>
    <row r="92" spans="1:38" x14ac:dyDescent="0.2">
      <c r="A92">
        <v>75005</v>
      </c>
      <c r="B92" s="1">
        <v>42651</v>
      </c>
      <c r="C92" s="15">
        <v>4.43</v>
      </c>
      <c r="D92" s="2">
        <v>0.34722222222222227</v>
      </c>
      <c r="E92">
        <v>42</v>
      </c>
      <c r="F92">
        <v>0.36499999999999999</v>
      </c>
      <c r="G92">
        <v>0.435</v>
      </c>
      <c r="H92">
        <v>0</v>
      </c>
      <c r="I92">
        <v>0</v>
      </c>
      <c r="J92">
        <v>0</v>
      </c>
      <c r="K92">
        <v>0</v>
      </c>
      <c r="L92">
        <v>0</v>
      </c>
      <c r="M92">
        <v>3.4000000000000002E-2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</row>
    <row r="93" spans="1:38" x14ac:dyDescent="0.2">
      <c r="A93">
        <v>75005</v>
      </c>
      <c r="B93" s="1">
        <v>42651</v>
      </c>
      <c r="C93" s="15">
        <v>4.43</v>
      </c>
      <c r="D93" s="2">
        <v>0.34722222222222227</v>
      </c>
      <c r="E93">
        <v>8</v>
      </c>
      <c r="F93">
        <v>0.37</v>
      </c>
      <c r="G93">
        <v>0.52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2.4E-2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</row>
    <row r="94" spans="1:38" x14ac:dyDescent="0.2">
      <c r="A94">
        <v>75008</v>
      </c>
      <c r="B94" s="1">
        <v>42651</v>
      </c>
      <c r="C94" s="15">
        <v>13.83</v>
      </c>
      <c r="D94" s="2">
        <v>0.73888888888888893</v>
      </c>
      <c r="E94">
        <v>43</v>
      </c>
      <c r="F94">
        <v>0.37</v>
      </c>
      <c r="G94">
        <v>0.47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</row>
    <row r="95" spans="1:38" x14ac:dyDescent="0.2">
      <c r="A95">
        <v>75003</v>
      </c>
      <c r="B95" s="1">
        <v>42651</v>
      </c>
      <c r="C95" s="15">
        <v>22.7</v>
      </c>
      <c r="D95" s="2">
        <v>0.10416666666666667</v>
      </c>
      <c r="E95">
        <v>20</v>
      </c>
      <c r="F95">
        <v>0.375</v>
      </c>
      <c r="G95">
        <v>0.505</v>
      </c>
      <c r="H95">
        <v>0</v>
      </c>
      <c r="I95">
        <v>0</v>
      </c>
      <c r="J95">
        <v>0</v>
      </c>
      <c r="K95">
        <v>0</v>
      </c>
      <c r="L95">
        <v>0</v>
      </c>
      <c r="M95">
        <v>3.6999999999999998E-2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</row>
    <row r="96" spans="1:38" x14ac:dyDescent="0.2">
      <c r="A96">
        <v>75005</v>
      </c>
      <c r="B96" s="1">
        <v>42651</v>
      </c>
      <c r="C96" s="15">
        <v>4.43</v>
      </c>
      <c r="D96" s="2">
        <v>0.34722222222222227</v>
      </c>
      <c r="E96">
        <v>47</v>
      </c>
      <c r="F96">
        <v>0.375</v>
      </c>
      <c r="G96">
        <v>0.46500000000000002</v>
      </c>
      <c r="H96">
        <v>0</v>
      </c>
      <c r="I96">
        <v>0</v>
      </c>
      <c r="J96">
        <v>1.95E-2</v>
      </c>
      <c r="K96">
        <v>0</v>
      </c>
      <c r="L96">
        <v>0</v>
      </c>
      <c r="M96">
        <v>1.2E-2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</row>
    <row r="97" spans="1:38" x14ac:dyDescent="0.2">
      <c r="A97">
        <v>75011</v>
      </c>
      <c r="B97" s="1">
        <v>42652</v>
      </c>
      <c r="C97" s="15">
        <v>4</v>
      </c>
      <c r="D97" s="2">
        <v>0.33402777777777781</v>
      </c>
      <c r="E97">
        <v>19</v>
      </c>
      <c r="F97">
        <v>0.38</v>
      </c>
      <c r="G97">
        <v>0.52500000000000002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1.0999999999999999E-2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</row>
    <row r="98" spans="1:38" x14ac:dyDescent="0.2">
      <c r="A98">
        <v>75005</v>
      </c>
      <c r="B98" s="1">
        <v>42651</v>
      </c>
      <c r="C98" s="15">
        <v>4.43</v>
      </c>
      <c r="D98" s="2">
        <v>0.34722222222222227</v>
      </c>
      <c r="E98">
        <v>25</v>
      </c>
      <c r="F98">
        <v>0.38</v>
      </c>
      <c r="G98">
        <v>0.51</v>
      </c>
      <c r="H98">
        <v>1</v>
      </c>
      <c r="I98">
        <v>0</v>
      </c>
      <c r="J98">
        <v>1.6500000000000001E-2</v>
      </c>
      <c r="K98">
        <v>5.0000000000000001E-3</v>
      </c>
      <c r="L98">
        <v>2.7E-2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</row>
    <row r="99" spans="1:38" x14ac:dyDescent="0.2">
      <c r="A99">
        <v>75005</v>
      </c>
      <c r="B99" s="1">
        <v>42651</v>
      </c>
      <c r="C99" s="15">
        <v>4.43</v>
      </c>
      <c r="D99" s="2">
        <v>0.34722222222222227</v>
      </c>
      <c r="E99">
        <v>46</v>
      </c>
      <c r="F99">
        <v>0.38500000000000001</v>
      </c>
      <c r="G99">
        <v>0.495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5.0000000000000001E-3</v>
      </c>
    </row>
    <row r="100" spans="1:38" x14ac:dyDescent="0.2">
      <c r="A100">
        <v>75008</v>
      </c>
      <c r="B100" s="1">
        <v>42651</v>
      </c>
      <c r="C100" s="15">
        <v>13.83</v>
      </c>
      <c r="D100" s="2">
        <v>0.73888888888888893</v>
      </c>
      <c r="E100">
        <v>41</v>
      </c>
      <c r="F100">
        <v>0.38500000000000001</v>
      </c>
      <c r="G100">
        <v>0.52</v>
      </c>
      <c r="H100">
        <v>0</v>
      </c>
      <c r="I100">
        <v>0</v>
      </c>
      <c r="J100">
        <v>0</v>
      </c>
      <c r="K100">
        <v>3.7999999999999999E-2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</row>
    <row r="101" spans="1:38" x14ac:dyDescent="0.2">
      <c r="A101">
        <v>75003</v>
      </c>
      <c r="B101" s="1">
        <v>42651</v>
      </c>
      <c r="C101" s="15">
        <v>22.7</v>
      </c>
      <c r="D101" s="2">
        <v>0.10416666666666667</v>
      </c>
      <c r="E101">
        <v>7</v>
      </c>
      <c r="F101">
        <v>0.39</v>
      </c>
      <c r="G101">
        <v>0.55000000000000004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3.5999999999999997E-2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</row>
    <row r="102" spans="1:38" x14ac:dyDescent="0.2">
      <c r="A102">
        <v>75005</v>
      </c>
      <c r="B102" s="1">
        <v>42651</v>
      </c>
      <c r="C102" s="15">
        <v>4.43</v>
      </c>
      <c r="D102" s="2">
        <v>0.34722222222222227</v>
      </c>
      <c r="E102">
        <v>27</v>
      </c>
      <c r="F102">
        <v>0.39500000000000002</v>
      </c>
      <c r="G102">
        <v>0.52</v>
      </c>
      <c r="H102">
        <v>1</v>
      </c>
      <c r="I102">
        <v>0</v>
      </c>
      <c r="J102">
        <v>0</v>
      </c>
      <c r="K102">
        <v>0</v>
      </c>
      <c r="L102">
        <v>4.3999999999999997E-2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5.0000000000000001E-3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</row>
    <row r="103" spans="1:38" x14ac:dyDescent="0.2">
      <c r="A103">
        <v>75003</v>
      </c>
      <c r="B103" s="1">
        <v>42651</v>
      </c>
      <c r="C103" s="15">
        <v>22.7</v>
      </c>
      <c r="D103" s="2">
        <v>0.10416666666666667</v>
      </c>
      <c r="E103">
        <v>5</v>
      </c>
      <c r="F103">
        <v>0.4</v>
      </c>
      <c r="G103">
        <v>0.57499999999999996</v>
      </c>
      <c r="H103">
        <v>1</v>
      </c>
      <c r="I103">
        <v>0</v>
      </c>
      <c r="J103">
        <v>0</v>
      </c>
      <c r="K103">
        <v>0</v>
      </c>
      <c r="L103">
        <v>1.8499999999999999E-2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</row>
    <row r="104" spans="1:38" x14ac:dyDescent="0.2">
      <c r="A104">
        <v>75005</v>
      </c>
      <c r="B104" s="1">
        <v>42651</v>
      </c>
      <c r="C104" s="15">
        <v>4.43</v>
      </c>
      <c r="D104" s="2">
        <v>0.34722222222222227</v>
      </c>
      <c r="E104">
        <v>36</v>
      </c>
      <c r="F104">
        <v>0.4</v>
      </c>
      <c r="G104">
        <v>0.48499999999999999</v>
      </c>
      <c r="H104">
        <v>1</v>
      </c>
      <c r="I104">
        <v>0</v>
      </c>
      <c r="J104">
        <v>0</v>
      </c>
      <c r="K104">
        <v>0</v>
      </c>
      <c r="L104">
        <v>8.9999999999999993E-3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</row>
    <row r="105" spans="1:38" x14ac:dyDescent="0.2">
      <c r="A105">
        <v>75011</v>
      </c>
      <c r="B105" s="1">
        <v>42652</v>
      </c>
      <c r="C105" s="15">
        <v>4</v>
      </c>
      <c r="D105" s="2">
        <v>0.33402777777777781</v>
      </c>
      <c r="E105">
        <v>35</v>
      </c>
      <c r="F105">
        <v>0.40500000000000003</v>
      </c>
      <c r="G105">
        <v>0.625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1.6500000000000001E-2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</row>
    <row r="106" spans="1:38" x14ac:dyDescent="0.2">
      <c r="A106">
        <v>75013</v>
      </c>
      <c r="B106" s="1">
        <v>42652</v>
      </c>
      <c r="C106" s="15">
        <v>8.75</v>
      </c>
      <c r="D106" s="2">
        <v>0.53194444444444444</v>
      </c>
      <c r="E106">
        <v>49</v>
      </c>
      <c r="F106">
        <v>0.40500000000000003</v>
      </c>
      <c r="G106">
        <v>0.52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</row>
    <row r="107" spans="1:38" x14ac:dyDescent="0.2">
      <c r="A107">
        <v>75013</v>
      </c>
      <c r="B107" s="1">
        <v>42652</v>
      </c>
      <c r="C107" s="15">
        <v>8.75</v>
      </c>
      <c r="D107" s="2">
        <v>0.53194444444444444</v>
      </c>
      <c r="E107">
        <v>17</v>
      </c>
      <c r="F107">
        <v>0.40500000000000003</v>
      </c>
      <c r="G107">
        <v>0.61499999999999999</v>
      </c>
      <c r="H107">
        <v>1</v>
      </c>
      <c r="I107">
        <v>0</v>
      </c>
      <c r="J107">
        <v>0</v>
      </c>
      <c r="K107">
        <v>0</v>
      </c>
      <c r="L107">
        <v>3.1E-2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</row>
    <row r="108" spans="1:38" x14ac:dyDescent="0.2">
      <c r="A108">
        <v>75008</v>
      </c>
      <c r="B108" s="1">
        <v>42651</v>
      </c>
      <c r="C108" s="15">
        <v>13.83</v>
      </c>
      <c r="D108" s="2">
        <v>0.73888888888888893</v>
      </c>
      <c r="E108">
        <v>15</v>
      </c>
      <c r="F108">
        <v>0.41</v>
      </c>
      <c r="G108">
        <v>0.66500000000000004</v>
      </c>
      <c r="H108">
        <v>0</v>
      </c>
      <c r="I108">
        <v>0</v>
      </c>
      <c r="J108">
        <v>0</v>
      </c>
      <c r="K108">
        <v>1.4E-2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</row>
    <row r="109" spans="1:38" x14ac:dyDescent="0.2">
      <c r="A109">
        <v>75005</v>
      </c>
      <c r="B109" s="1">
        <v>42651</v>
      </c>
      <c r="C109" s="15">
        <v>4.43</v>
      </c>
      <c r="D109" s="2">
        <v>0.34722222222222227</v>
      </c>
      <c r="E109">
        <v>37</v>
      </c>
      <c r="F109">
        <v>0.41</v>
      </c>
      <c r="G109">
        <v>0.64500000000000002</v>
      </c>
      <c r="H109">
        <v>1</v>
      </c>
      <c r="I109">
        <v>3.2500000000000001E-2</v>
      </c>
      <c r="J109">
        <v>0</v>
      </c>
      <c r="K109">
        <v>0</v>
      </c>
      <c r="L109">
        <v>6.4999999999999997E-3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</row>
    <row r="110" spans="1:38" x14ac:dyDescent="0.2">
      <c r="A110">
        <v>75013</v>
      </c>
      <c r="B110" s="1">
        <v>42652</v>
      </c>
      <c r="C110" s="15">
        <v>8.75</v>
      </c>
      <c r="D110" s="2">
        <v>0.53194444444444444</v>
      </c>
      <c r="E110">
        <v>5</v>
      </c>
      <c r="F110">
        <v>0.42</v>
      </c>
      <c r="G110">
        <v>0.56999999999999995</v>
      </c>
      <c r="H110">
        <v>0</v>
      </c>
      <c r="I110">
        <v>0</v>
      </c>
      <c r="J110">
        <v>0</v>
      </c>
      <c r="K110">
        <v>0.01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</row>
    <row r="111" spans="1:38" x14ac:dyDescent="0.2">
      <c r="A111">
        <v>75008</v>
      </c>
      <c r="B111" s="1">
        <v>42651</v>
      </c>
      <c r="C111" s="15">
        <v>13.83</v>
      </c>
      <c r="D111" s="2">
        <v>0.73888888888888893</v>
      </c>
      <c r="E111">
        <v>18</v>
      </c>
      <c r="F111">
        <v>0.42</v>
      </c>
      <c r="G111">
        <v>0.65</v>
      </c>
      <c r="H111">
        <v>0</v>
      </c>
      <c r="I111">
        <v>0</v>
      </c>
      <c r="J111">
        <v>0</v>
      </c>
      <c r="K111">
        <v>2.5999999999999999E-2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</row>
    <row r="112" spans="1:38" x14ac:dyDescent="0.2">
      <c r="A112">
        <v>75005</v>
      </c>
      <c r="B112" s="1">
        <v>42651</v>
      </c>
      <c r="C112" s="15">
        <v>4.43</v>
      </c>
      <c r="D112" s="2">
        <v>0.34722222222222227</v>
      </c>
      <c r="E112">
        <v>41</v>
      </c>
      <c r="F112">
        <v>0.42</v>
      </c>
      <c r="G112">
        <v>0.77</v>
      </c>
      <c r="H112">
        <v>0</v>
      </c>
      <c r="I112">
        <v>0</v>
      </c>
      <c r="J112">
        <v>0</v>
      </c>
      <c r="K112">
        <v>9.4999999999999998E-3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</row>
    <row r="113" spans="1:38" x14ac:dyDescent="0.2">
      <c r="A113">
        <v>75005</v>
      </c>
      <c r="B113" s="1">
        <v>42651</v>
      </c>
      <c r="C113" s="15">
        <v>4.43</v>
      </c>
      <c r="D113" s="2">
        <v>0.34722222222222227</v>
      </c>
      <c r="E113">
        <v>4</v>
      </c>
      <c r="F113">
        <v>0.42499999999999999</v>
      </c>
      <c r="G113">
        <v>0.755</v>
      </c>
      <c r="H113">
        <v>1</v>
      </c>
      <c r="I113">
        <v>5.4999999999999997E-3</v>
      </c>
      <c r="J113">
        <v>0</v>
      </c>
      <c r="K113">
        <v>0</v>
      </c>
      <c r="L113">
        <v>0</v>
      </c>
      <c r="M113">
        <v>3.5999999999999997E-2</v>
      </c>
      <c r="N113">
        <v>0.215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6.4999999999999997E-3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</row>
    <row r="114" spans="1:38" x14ac:dyDescent="0.2">
      <c r="A114">
        <v>75005</v>
      </c>
      <c r="B114" s="1">
        <v>42651</v>
      </c>
      <c r="C114" s="15">
        <v>4.43</v>
      </c>
      <c r="D114" s="2">
        <v>0.34722222222222227</v>
      </c>
      <c r="E114">
        <v>23</v>
      </c>
      <c r="F114">
        <v>0.42499999999999999</v>
      </c>
      <c r="G114">
        <v>0.7</v>
      </c>
      <c r="H114">
        <v>0</v>
      </c>
      <c r="I114">
        <v>0</v>
      </c>
      <c r="J114">
        <v>8.8499999999999995E-2</v>
      </c>
      <c r="K114">
        <v>3.5000000000000001E-3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</row>
    <row r="115" spans="1:38" x14ac:dyDescent="0.2">
      <c r="A115">
        <v>75011</v>
      </c>
      <c r="B115" s="1">
        <v>42652</v>
      </c>
      <c r="C115" s="15">
        <v>4</v>
      </c>
      <c r="D115" s="2">
        <v>0.33402777777777781</v>
      </c>
      <c r="E115">
        <v>29</v>
      </c>
      <c r="F115">
        <v>0.42499999999999999</v>
      </c>
      <c r="G115">
        <v>0.71499999999999997</v>
      </c>
      <c r="H115">
        <v>0</v>
      </c>
      <c r="I115">
        <v>0</v>
      </c>
      <c r="J115">
        <v>0.04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</row>
    <row r="116" spans="1:38" x14ac:dyDescent="0.2">
      <c r="A116">
        <v>75005</v>
      </c>
      <c r="B116" s="1">
        <v>42651</v>
      </c>
      <c r="C116" s="15">
        <v>4.43</v>
      </c>
      <c r="D116" s="2">
        <v>0.34722222222222227</v>
      </c>
      <c r="E116">
        <v>38</v>
      </c>
      <c r="F116">
        <v>0.42499999999999999</v>
      </c>
      <c r="G116">
        <v>0.755</v>
      </c>
      <c r="H116">
        <v>1</v>
      </c>
      <c r="I116">
        <v>0</v>
      </c>
      <c r="J116">
        <v>0</v>
      </c>
      <c r="K116">
        <v>3.2000000000000001E-2</v>
      </c>
      <c r="L116">
        <v>8.5000000000000006E-3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</row>
    <row r="117" spans="1:38" x14ac:dyDescent="0.2">
      <c r="A117">
        <v>75011</v>
      </c>
      <c r="B117" s="1">
        <v>42652</v>
      </c>
      <c r="C117" s="15">
        <v>4</v>
      </c>
      <c r="D117" s="2">
        <v>0.33402777777777781</v>
      </c>
      <c r="E117">
        <v>45</v>
      </c>
      <c r="F117">
        <v>0.42499999999999999</v>
      </c>
      <c r="G117">
        <v>0.74</v>
      </c>
      <c r="H117">
        <v>1</v>
      </c>
      <c r="I117">
        <v>0</v>
      </c>
      <c r="J117">
        <v>0</v>
      </c>
      <c r="K117">
        <v>0</v>
      </c>
      <c r="L117">
        <v>1.4999999999999999E-2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0.01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</row>
    <row r="118" spans="1:38" x14ac:dyDescent="0.2">
      <c r="A118">
        <v>75013</v>
      </c>
      <c r="B118" s="1">
        <v>42652</v>
      </c>
      <c r="C118" s="15">
        <v>8.75</v>
      </c>
      <c r="D118" s="2">
        <v>0.53194444444444444</v>
      </c>
      <c r="E118">
        <v>29</v>
      </c>
      <c r="F118">
        <v>0.43</v>
      </c>
      <c r="G118">
        <v>0.73499999999999999</v>
      </c>
      <c r="H118">
        <v>0</v>
      </c>
      <c r="I118">
        <v>0</v>
      </c>
      <c r="J118">
        <v>0</v>
      </c>
      <c r="K118">
        <v>5.0000000000000001E-3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3.0000000000000001E-3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</row>
    <row r="119" spans="1:38" x14ac:dyDescent="0.2">
      <c r="A119">
        <v>75003</v>
      </c>
      <c r="B119" s="1">
        <v>42651</v>
      </c>
      <c r="C119" s="15">
        <v>22.7</v>
      </c>
      <c r="D119" s="2">
        <v>0.10416666666666667</v>
      </c>
      <c r="E119">
        <v>21</v>
      </c>
      <c r="F119">
        <v>0.43</v>
      </c>
      <c r="G119">
        <v>0.6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</row>
    <row r="120" spans="1:38" x14ac:dyDescent="0.2">
      <c r="A120">
        <v>75011</v>
      </c>
      <c r="B120" s="1">
        <v>42652</v>
      </c>
      <c r="C120" s="15">
        <v>4</v>
      </c>
      <c r="D120" s="2">
        <v>0.33402777777777781</v>
      </c>
      <c r="E120">
        <v>23</v>
      </c>
      <c r="F120">
        <v>0.43</v>
      </c>
      <c r="G120">
        <v>0.79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2E-3</v>
      </c>
      <c r="AJ120">
        <v>0</v>
      </c>
      <c r="AK120">
        <v>0</v>
      </c>
      <c r="AL120">
        <v>0</v>
      </c>
    </row>
    <row r="121" spans="1:38" x14ac:dyDescent="0.2">
      <c r="A121">
        <v>75011</v>
      </c>
      <c r="B121" s="1">
        <v>42652</v>
      </c>
      <c r="C121" s="15">
        <v>4</v>
      </c>
      <c r="D121" s="2">
        <v>0.33402777777777781</v>
      </c>
      <c r="E121">
        <v>13</v>
      </c>
      <c r="F121">
        <v>0.43</v>
      </c>
      <c r="G121">
        <v>0.75</v>
      </c>
      <c r="H121">
        <v>1</v>
      </c>
      <c r="I121">
        <v>0</v>
      </c>
      <c r="J121">
        <v>0</v>
      </c>
      <c r="K121">
        <v>0</v>
      </c>
      <c r="L121">
        <v>8.0000000000000002E-3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5.0000000000000001E-3</v>
      </c>
    </row>
    <row r="122" spans="1:38" x14ac:dyDescent="0.2">
      <c r="A122">
        <v>75008</v>
      </c>
      <c r="B122" s="1">
        <v>42651</v>
      </c>
      <c r="C122" s="15">
        <v>13.83</v>
      </c>
      <c r="D122" s="2">
        <v>0.73888888888888893</v>
      </c>
      <c r="E122">
        <v>32</v>
      </c>
      <c r="F122">
        <v>0.435</v>
      </c>
      <c r="G122">
        <v>0.87</v>
      </c>
      <c r="H122">
        <v>0</v>
      </c>
      <c r="I122">
        <v>0</v>
      </c>
      <c r="J122">
        <v>0</v>
      </c>
      <c r="K122">
        <v>8.3000000000000004E-2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</row>
    <row r="123" spans="1:38" x14ac:dyDescent="0.2">
      <c r="A123">
        <v>75013</v>
      </c>
      <c r="B123" s="1">
        <v>42652</v>
      </c>
      <c r="C123" s="15">
        <v>8.75</v>
      </c>
      <c r="D123" s="2">
        <v>0.53194444444444444</v>
      </c>
      <c r="E123">
        <v>47</v>
      </c>
      <c r="F123">
        <v>0.435</v>
      </c>
      <c r="G123">
        <v>0.76500000000000001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2.9000000000000001E-2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</row>
    <row r="124" spans="1:38" x14ac:dyDescent="0.2">
      <c r="A124">
        <v>75013</v>
      </c>
      <c r="B124" s="1">
        <v>42652</v>
      </c>
      <c r="C124" s="15">
        <v>8.75</v>
      </c>
      <c r="D124" s="2">
        <v>0.53194444444444444</v>
      </c>
      <c r="E124">
        <v>15</v>
      </c>
      <c r="F124">
        <v>0.44</v>
      </c>
      <c r="G124">
        <v>0.72499999999999998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1.0999999999999999E-2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</row>
    <row r="125" spans="1:38" x14ac:dyDescent="0.2">
      <c r="A125">
        <v>75005</v>
      </c>
      <c r="B125" s="1">
        <v>42651</v>
      </c>
      <c r="C125" s="15">
        <v>4.43</v>
      </c>
      <c r="D125" s="2">
        <v>0.34722222222222227</v>
      </c>
      <c r="E125">
        <v>24</v>
      </c>
      <c r="F125">
        <v>0.44</v>
      </c>
      <c r="G125">
        <v>0.85499999999999998</v>
      </c>
      <c r="H125">
        <v>0</v>
      </c>
      <c r="I125">
        <v>0</v>
      </c>
      <c r="J125">
        <v>0</v>
      </c>
      <c r="K125">
        <v>8.4500000000000006E-2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</row>
    <row r="126" spans="1:38" x14ac:dyDescent="0.2">
      <c r="A126">
        <v>75013</v>
      </c>
      <c r="B126" s="1">
        <v>42652</v>
      </c>
      <c r="C126" s="15">
        <v>8.75</v>
      </c>
      <c r="D126" s="2">
        <v>0.53194444444444444</v>
      </c>
      <c r="E126">
        <v>35</v>
      </c>
      <c r="F126">
        <v>0.44</v>
      </c>
      <c r="G126">
        <v>0.76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4.0000000000000001E-3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</row>
    <row r="127" spans="1:38" x14ac:dyDescent="0.2">
      <c r="A127">
        <v>75013</v>
      </c>
      <c r="B127" s="1">
        <v>42652</v>
      </c>
      <c r="C127" s="15">
        <v>8.75</v>
      </c>
      <c r="D127" s="2">
        <v>0.53194444444444444</v>
      </c>
      <c r="E127">
        <v>12</v>
      </c>
      <c r="F127">
        <v>0.44</v>
      </c>
      <c r="G127">
        <v>0.83499999999999996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2E-3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</row>
    <row r="128" spans="1:38" x14ac:dyDescent="0.2">
      <c r="A128">
        <v>75011</v>
      </c>
      <c r="B128" s="1">
        <v>42652</v>
      </c>
      <c r="C128" s="15">
        <v>4</v>
      </c>
      <c r="D128" s="2">
        <v>0.33402777777777781</v>
      </c>
      <c r="E128">
        <v>34</v>
      </c>
      <c r="F128">
        <v>0.44</v>
      </c>
      <c r="G128">
        <v>0.9</v>
      </c>
      <c r="H128">
        <v>0</v>
      </c>
      <c r="I128">
        <v>0</v>
      </c>
      <c r="J128">
        <v>4.9500000000000002E-2</v>
      </c>
      <c r="K128">
        <v>3.6499999999999998E-2</v>
      </c>
      <c r="L128">
        <v>0</v>
      </c>
      <c r="M128">
        <v>2.1999999999999999E-2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</row>
    <row r="129" spans="1:38" x14ac:dyDescent="0.2">
      <c r="A129">
        <v>75011</v>
      </c>
      <c r="B129" s="1">
        <v>42652</v>
      </c>
      <c r="C129" s="15">
        <v>4</v>
      </c>
      <c r="D129" s="2">
        <v>0.33402777777777781</v>
      </c>
      <c r="E129">
        <v>39</v>
      </c>
      <c r="F129">
        <v>0.44</v>
      </c>
      <c r="G129">
        <v>0.875</v>
      </c>
      <c r="H129">
        <v>0</v>
      </c>
      <c r="I129">
        <v>0</v>
      </c>
      <c r="J129">
        <v>4.8500000000000001E-2</v>
      </c>
      <c r="K129">
        <v>6.0499999999999998E-2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6.4999999999999997E-3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</row>
    <row r="130" spans="1:38" x14ac:dyDescent="0.2">
      <c r="A130">
        <v>75008</v>
      </c>
      <c r="B130" s="1">
        <v>42651</v>
      </c>
      <c r="C130" s="15">
        <v>13.83</v>
      </c>
      <c r="D130" s="2">
        <v>0.73888888888888893</v>
      </c>
      <c r="E130">
        <v>37</v>
      </c>
      <c r="F130">
        <v>0.44500000000000001</v>
      </c>
      <c r="G130">
        <v>0.81499999999999995</v>
      </c>
      <c r="H130">
        <v>0</v>
      </c>
      <c r="I130">
        <v>0</v>
      </c>
      <c r="J130">
        <v>0</v>
      </c>
      <c r="K130">
        <v>1.4999999999999999E-2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</row>
    <row r="131" spans="1:38" x14ac:dyDescent="0.2">
      <c r="A131">
        <v>75005</v>
      </c>
      <c r="B131" s="1">
        <v>42651</v>
      </c>
      <c r="C131" s="15">
        <v>4.43</v>
      </c>
      <c r="D131" s="2">
        <v>0.34722222222222227</v>
      </c>
      <c r="E131">
        <v>29</v>
      </c>
      <c r="F131">
        <v>0.44500000000000001</v>
      </c>
      <c r="G131">
        <v>0.7</v>
      </c>
      <c r="H131">
        <v>1</v>
      </c>
      <c r="I131">
        <v>0</v>
      </c>
      <c r="J131">
        <v>0</v>
      </c>
      <c r="K131">
        <v>0</v>
      </c>
      <c r="L131">
        <v>1.0999999999999999E-2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0.01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</row>
    <row r="132" spans="1:38" x14ac:dyDescent="0.2">
      <c r="A132">
        <v>75011</v>
      </c>
      <c r="B132" s="1">
        <v>42652</v>
      </c>
      <c r="C132" s="15">
        <v>4</v>
      </c>
      <c r="D132" s="2">
        <v>0.33402777777777781</v>
      </c>
      <c r="E132">
        <v>47</v>
      </c>
      <c r="F132">
        <v>0.44500000000000001</v>
      </c>
      <c r="G132">
        <v>0.66500000000000004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</row>
    <row r="133" spans="1:38" x14ac:dyDescent="0.2">
      <c r="A133">
        <v>75013</v>
      </c>
      <c r="B133" s="1">
        <v>42652</v>
      </c>
      <c r="C133" s="15">
        <v>8.75</v>
      </c>
      <c r="D133" s="2">
        <v>0.53194444444444444</v>
      </c>
      <c r="E133">
        <v>7</v>
      </c>
      <c r="F133">
        <v>0.44500000000000001</v>
      </c>
      <c r="G133">
        <v>0.74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2.5000000000000001E-2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</row>
    <row r="134" spans="1:38" x14ac:dyDescent="0.2">
      <c r="A134">
        <v>75005</v>
      </c>
      <c r="B134" s="1">
        <v>42651</v>
      </c>
      <c r="C134" s="15">
        <v>4.43</v>
      </c>
      <c r="D134" s="2">
        <v>0.34722222222222227</v>
      </c>
      <c r="E134">
        <v>21</v>
      </c>
      <c r="F134">
        <v>0.44500000000000001</v>
      </c>
      <c r="G134">
        <v>0.73499999999999999</v>
      </c>
      <c r="H134">
        <v>1</v>
      </c>
      <c r="I134">
        <v>0</v>
      </c>
      <c r="J134">
        <v>0</v>
      </c>
      <c r="K134">
        <v>0</v>
      </c>
      <c r="L134">
        <v>8.0000000000000002E-3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1.5E-3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</row>
    <row r="135" spans="1:38" x14ac:dyDescent="0.2">
      <c r="A135">
        <v>75011</v>
      </c>
      <c r="B135" s="1">
        <v>42652</v>
      </c>
      <c r="C135" s="15">
        <v>4</v>
      </c>
      <c r="D135" s="2">
        <v>0.33402777777777781</v>
      </c>
      <c r="E135">
        <v>21</v>
      </c>
      <c r="F135">
        <v>0.44500000000000001</v>
      </c>
      <c r="G135">
        <v>0.93500000000000005</v>
      </c>
      <c r="H135">
        <v>1</v>
      </c>
      <c r="I135">
        <v>9.1499999999999998E-2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3.0000000000000001E-3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</row>
    <row r="136" spans="1:38" x14ac:dyDescent="0.2">
      <c r="A136">
        <v>75011</v>
      </c>
      <c r="B136" s="1">
        <v>42652</v>
      </c>
      <c r="C136" s="15">
        <v>4</v>
      </c>
      <c r="D136" s="2">
        <v>0.33402777777777781</v>
      </c>
      <c r="E136">
        <v>46</v>
      </c>
      <c r="F136">
        <v>0.45</v>
      </c>
      <c r="G136">
        <v>0.73499999999999999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7.0000000000000001E-3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</row>
    <row r="137" spans="1:38" x14ac:dyDescent="0.2">
      <c r="A137">
        <v>75011</v>
      </c>
      <c r="B137" s="1">
        <v>42652</v>
      </c>
      <c r="C137" s="15">
        <v>4</v>
      </c>
      <c r="D137" s="2">
        <v>0.33402777777777781</v>
      </c>
      <c r="E137">
        <v>27</v>
      </c>
      <c r="F137">
        <v>0.45</v>
      </c>
      <c r="G137">
        <v>0.8</v>
      </c>
      <c r="H137">
        <v>1</v>
      </c>
      <c r="I137">
        <v>0</v>
      </c>
      <c r="J137">
        <v>0</v>
      </c>
      <c r="K137">
        <v>0</v>
      </c>
      <c r="L137">
        <v>2.1999999999999999E-2</v>
      </c>
      <c r="M137">
        <v>0</v>
      </c>
      <c r="N137">
        <v>8.5000000000000006E-3</v>
      </c>
      <c r="O137">
        <v>0</v>
      </c>
      <c r="P137">
        <v>0</v>
      </c>
      <c r="Q137">
        <v>0</v>
      </c>
      <c r="R137">
        <v>1E-3</v>
      </c>
      <c r="S137">
        <v>0</v>
      </c>
      <c r="T137">
        <v>0</v>
      </c>
      <c r="U137">
        <v>3.0000000000000001E-3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</row>
    <row r="138" spans="1:38" x14ac:dyDescent="0.2">
      <c r="A138">
        <v>75005</v>
      </c>
      <c r="B138" s="1">
        <v>42651</v>
      </c>
      <c r="C138" s="15">
        <v>4.43</v>
      </c>
      <c r="D138" s="2">
        <v>0.34722222222222227</v>
      </c>
      <c r="E138">
        <v>32</v>
      </c>
      <c r="F138">
        <v>0.45</v>
      </c>
      <c r="G138">
        <v>0.88500000000000001</v>
      </c>
      <c r="H138">
        <v>1</v>
      </c>
      <c r="I138">
        <v>1.35E-2</v>
      </c>
      <c r="J138">
        <v>1.4E-2</v>
      </c>
      <c r="K138">
        <v>0</v>
      </c>
      <c r="L138">
        <v>6.25E-2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</row>
    <row r="139" spans="1:38" x14ac:dyDescent="0.2">
      <c r="A139">
        <v>75013</v>
      </c>
      <c r="B139" s="1">
        <v>42652</v>
      </c>
      <c r="C139" s="15">
        <v>8.75</v>
      </c>
      <c r="D139" s="2">
        <v>0.53194444444444444</v>
      </c>
      <c r="E139">
        <v>1</v>
      </c>
      <c r="F139">
        <v>0.46</v>
      </c>
      <c r="G139">
        <v>0.73499999999999999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</row>
    <row r="140" spans="1:38" x14ac:dyDescent="0.2">
      <c r="A140">
        <v>75008</v>
      </c>
      <c r="B140" s="1">
        <v>42651</v>
      </c>
      <c r="C140" s="15">
        <v>13.83</v>
      </c>
      <c r="D140" s="2">
        <v>0.73888888888888893</v>
      </c>
      <c r="E140">
        <v>35</v>
      </c>
      <c r="F140">
        <v>0.46</v>
      </c>
      <c r="G140">
        <v>0.84499999999999997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</row>
    <row r="141" spans="1:38" x14ac:dyDescent="0.2">
      <c r="A141">
        <v>75013</v>
      </c>
      <c r="B141" s="1">
        <v>42652</v>
      </c>
      <c r="C141" s="15">
        <v>8.75</v>
      </c>
      <c r="D141" s="2">
        <v>0.53194444444444444</v>
      </c>
      <c r="E141">
        <v>8</v>
      </c>
      <c r="F141">
        <v>0.46</v>
      </c>
      <c r="G141">
        <v>0.96499999999999997</v>
      </c>
      <c r="H141">
        <v>0</v>
      </c>
      <c r="I141">
        <v>0</v>
      </c>
      <c r="J141">
        <v>0</v>
      </c>
      <c r="K141">
        <v>8.8999999999999996E-2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</row>
    <row r="142" spans="1:38" x14ac:dyDescent="0.2">
      <c r="A142">
        <v>75013</v>
      </c>
      <c r="B142" s="1">
        <v>42652</v>
      </c>
      <c r="C142" s="15">
        <v>8.75</v>
      </c>
      <c r="D142" s="2">
        <v>0.53194444444444444</v>
      </c>
      <c r="E142">
        <v>16</v>
      </c>
      <c r="F142">
        <v>0.46</v>
      </c>
      <c r="G142">
        <v>0.91</v>
      </c>
      <c r="H142">
        <v>1</v>
      </c>
      <c r="I142">
        <v>0</v>
      </c>
      <c r="J142">
        <v>0</v>
      </c>
      <c r="K142">
        <v>0</v>
      </c>
      <c r="L142">
        <v>8.9999999999999993E-3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6.0000000000000001E-3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</row>
    <row r="143" spans="1:38" x14ac:dyDescent="0.2">
      <c r="A143">
        <v>75011</v>
      </c>
      <c r="B143" s="1">
        <v>42652</v>
      </c>
      <c r="C143" s="15">
        <v>4</v>
      </c>
      <c r="D143" s="2">
        <v>0.33402777777777781</v>
      </c>
      <c r="E143">
        <v>41</v>
      </c>
      <c r="F143">
        <v>0.46</v>
      </c>
      <c r="G143">
        <v>1.0149999999999999</v>
      </c>
      <c r="H143">
        <v>0</v>
      </c>
      <c r="I143">
        <v>0</v>
      </c>
      <c r="J143">
        <v>0</v>
      </c>
      <c r="K143">
        <v>0.11600000000000001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</row>
    <row r="144" spans="1:38" x14ac:dyDescent="0.2">
      <c r="A144">
        <v>75008</v>
      </c>
      <c r="B144" s="1">
        <v>42651</v>
      </c>
      <c r="C144" s="15">
        <v>13.83</v>
      </c>
      <c r="D144" s="2">
        <v>0.73888888888888893</v>
      </c>
      <c r="E144">
        <v>49</v>
      </c>
      <c r="F144">
        <v>0.46500000000000002</v>
      </c>
      <c r="G144">
        <v>1.145</v>
      </c>
      <c r="H144">
        <v>0</v>
      </c>
      <c r="I144">
        <v>0</v>
      </c>
      <c r="J144">
        <v>0</v>
      </c>
      <c r="K144">
        <v>0.17599999999999999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</row>
    <row r="145" spans="1:38" x14ac:dyDescent="0.2">
      <c r="A145">
        <v>75011</v>
      </c>
      <c r="B145" s="1">
        <v>42652</v>
      </c>
      <c r="C145" s="15">
        <v>4</v>
      </c>
      <c r="D145" s="2">
        <v>0.33402777777777781</v>
      </c>
      <c r="E145">
        <v>20</v>
      </c>
      <c r="F145">
        <v>0.46500000000000002</v>
      </c>
      <c r="G145">
        <v>0.92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1E-3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</row>
    <row r="146" spans="1:38" x14ac:dyDescent="0.2">
      <c r="A146">
        <v>75005</v>
      </c>
      <c r="B146" s="1">
        <v>42651</v>
      </c>
      <c r="C146" s="15">
        <v>4.43</v>
      </c>
      <c r="D146" s="2">
        <v>0.34722222222222227</v>
      </c>
      <c r="E146">
        <v>13</v>
      </c>
      <c r="F146">
        <v>0.46500000000000002</v>
      </c>
      <c r="G146">
        <v>1.0649999999999999</v>
      </c>
      <c r="H146">
        <v>1</v>
      </c>
      <c r="I146">
        <v>0.10249999999999999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</row>
    <row r="147" spans="1:38" x14ac:dyDescent="0.2">
      <c r="A147">
        <v>75005</v>
      </c>
      <c r="B147" s="1">
        <v>42651</v>
      </c>
      <c r="C147" s="15">
        <v>4.43</v>
      </c>
      <c r="D147" s="2">
        <v>0.34722222222222227</v>
      </c>
      <c r="E147">
        <v>16</v>
      </c>
      <c r="F147">
        <v>0.46500000000000002</v>
      </c>
      <c r="G147">
        <v>1.06</v>
      </c>
      <c r="H147">
        <v>1</v>
      </c>
      <c r="I147">
        <v>8.8999999999999996E-2</v>
      </c>
      <c r="J147">
        <v>1.95E-2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</row>
    <row r="148" spans="1:38" x14ac:dyDescent="0.2">
      <c r="A148">
        <v>75011</v>
      </c>
      <c r="B148" s="1">
        <v>42652</v>
      </c>
      <c r="C148" s="15">
        <v>4</v>
      </c>
      <c r="D148" s="2">
        <v>0.33402777777777781</v>
      </c>
      <c r="E148">
        <v>17</v>
      </c>
      <c r="F148">
        <v>0.47</v>
      </c>
      <c r="G148">
        <v>0.93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4.8000000000000001E-2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</row>
    <row r="149" spans="1:38" x14ac:dyDescent="0.2">
      <c r="A149">
        <v>75005</v>
      </c>
      <c r="B149" s="1">
        <v>42651</v>
      </c>
      <c r="C149" s="15">
        <v>4.43</v>
      </c>
      <c r="D149" s="2">
        <v>0.34722222222222227</v>
      </c>
      <c r="E149">
        <v>30</v>
      </c>
      <c r="F149">
        <v>0.47</v>
      </c>
      <c r="G149">
        <v>0.90500000000000003</v>
      </c>
      <c r="H149">
        <v>0</v>
      </c>
      <c r="I149">
        <v>0</v>
      </c>
      <c r="J149">
        <v>1.8499999999999999E-2</v>
      </c>
      <c r="K149">
        <v>0</v>
      </c>
      <c r="L149">
        <v>0</v>
      </c>
      <c r="M149">
        <v>4.5499999999999999E-2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</row>
    <row r="150" spans="1:38" x14ac:dyDescent="0.2">
      <c r="A150">
        <v>75013</v>
      </c>
      <c r="B150" s="1">
        <v>42652</v>
      </c>
      <c r="C150" s="15">
        <v>8.75</v>
      </c>
      <c r="D150" s="2">
        <v>0.53194444444444444</v>
      </c>
      <c r="E150">
        <v>2</v>
      </c>
      <c r="F150">
        <v>0.47499999999999998</v>
      </c>
      <c r="G150">
        <v>0.875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0.01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</row>
    <row r="151" spans="1:38" x14ac:dyDescent="0.2">
      <c r="A151">
        <v>75005</v>
      </c>
      <c r="B151" s="1">
        <v>42651</v>
      </c>
      <c r="C151" s="15">
        <v>4.43</v>
      </c>
      <c r="D151" s="2">
        <v>0.34722222222222227</v>
      </c>
      <c r="E151">
        <v>7</v>
      </c>
      <c r="F151">
        <v>0.47499999999999998</v>
      </c>
      <c r="G151">
        <v>1.125</v>
      </c>
      <c r="H151">
        <v>0</v>
      </c>
      <c r="I151">
        <v>0</v>
      </c>
      <c r="J151">
        <v>0.14499999999999999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</row>
    <row r="152" spans="1:38" x14ac:dyDescent="0.2">
      <c r="A152">
        <v>75013</v>
      </c>
      <c r="B152" s="1">
        <v>42652</v>
      </c>
      <c r="C152" s="15">
        <v>8.75</v>
      </c>
      <c r="D152" s="2">
        <v>0.53194444444444444</v>
      </c>
      <c r="E152">
        <v>37</v>
      </c>
      <c r="F152">
        <v>0.47499999999999998</v>
      </c>
      <c r="G152">
        <v>1.125</v>
      </c>
      <c r="H152">
        <v>0</v>
      </c>
      <c r="I152">
        <v>0</v>
      </c>
      <c r="J152">
        <v>0</v>
      </c>
      <c r="K152">
        <v>0.13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</row>
    <row r="153" spans="1:38" x14ac:dyDescent="0.2">
      <c r="A153">
        <v>75013</v>
      </c>
      <c r="B153" s="1">
        <v>42652</v>
      </c>
      <c r="C153" s="15">
        <v>8.75</v>
      </c>
      <c r="D153" s="2">
        <v>0.53194444444444444</v>
      </c>
      <c r="E153">
        <v>10</v>
      </c>
      <c r="F153">
        <v>0.48</v>
      </c>
      <c r="G153">
        <v>1.2</v>
      </c>
      <c r="H153">
        <v>0</v>
      </c>
      <c r="I153">
        <v>0</v>
      </c>
      <c r="J153">
        <v>0.14899999999999999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</row>
    <row r="154" spans="1:38" x14ac:dyDescent="0.2">
      <c r="A154">
        <v>75011</v>
      </c>
      <c r="B154" s="1">
        <v>42652</v>
      </c>
      <c r="C154" s="15">
        <v>4</v>
      </c>
      <c r="D154" s="2">
        <v>0.33402777777777781</v>
      </c>
      <c r="E154">
        <v>18</v>
      </c>
      <c r="F154">
        <v>0.48</v>
      </c>
      <c r="G154">
        <v>1.23</v>
      </c>
      <c r="H154">
        <v>0</v>
      </c>
      <c r="I154">
        <v>0</v>
      </c>
      <c r="J154">
        <v>3.4000000000000002E-2</v>
      </c>
      <c r="K154">
        <v>2.4E-2</v>
      </c>
      <c r="L154">
        <v>0</v>
      </c>
      <c r="M154">
        <v>8.9999999999999993E-3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</row>
    <row r="155" spans="1:38" x14ac:dyDescent="0.2">
      <c r="A155">
        <v>75013</v>
      </c>
      <c r="B155" s="1">
        <v>42652</v>
      </c>
      <c r="C155" s="15">
        <v>8.75</v>
      </c>
      <c r="D155" s="2">
        <v>0.53194444444444444</v>
      </c>
      <c r="E155">
        <v>22</v>
      </c>
      <c r="F155">
        <v>0.48</v>
      </c>
      <c r="G155">
        <v>1.27</v>
      </c>
      <c r="H155">
        <v>1</v>
      </c>
      <c r="I155">
        <v>0</v>
      </c>
      <c r="J155">
        <v>0</v>
      </c>
      <c r="K155">
        <v>0.14699999999999999</v>
      </c>
      <c r="L155">
        <v>8.0000000000000002E-3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</row>
    <row r="156" spans="1:38" x14ac:dyDescent="0.2">
      <c r="A156">
        <v>75003</v>
      </c>
      <c r="B156" s="1">
        <v>42651</v>
      </c>
      <c r="C156" s="15">
        <v>22.7</v>
      </c>
      <c r="D156" s="2">
        <v>0.10416666666666667</v>
      </c>
      <c r="E156">
        <v>19</v>
      </c>
      <c r="F156">
        <v>0.49</v>
      </c>
      <c r="G156">
        <v>1.0049999999999999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</row>
    <row r="157" spans="1:38" x14ac:dyDescent="0.2">
      <c r="A157">
        <v>75013</v>
      </c>
      <c r="B157" s="1">
        <v>42652</v>
      </c>
      <c r="C157" s="15">
        <v>8.75</v>
      </c>
      <c r="D157" s="2">
        <v>0.53194444444444444</v>
      </c>
      <c r="E157">
        <v>43</v>
      </c>
      <c r="F157">
        <v>0.49</v>
      </c>
      <c r="G157">
        <v>0.98499999999999999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</row>
    <row r="158" spans="1:38" x14ac:dyDescent="0.2">
      <c r="A158">
        <v>75005</v>
      </c>
      <c r="B158" s="1">
        <v>42651</v>
      </c>
      <c r="C158" s="15">
        <v>4.43</v>
      </c>
      <c r="D158" s="2">
        <v>0.34722222222222227</v>
      </c>
      <c r="E158">
        <v>5</v>
      </c>
      <c r="F158">
        <v>0.49</v>
      </c>
      <c r="G158">
        <v>1.3049999999999999</v>
      </c>
      <c r="H158">
        <v>0</v>
      </c>
      <c r="I158">
        <v>0</v>
      </c>
      <c r="J158">
        <v>0</v>
      </c>
      <c r="K158">
        <v>5.7000000000000002E-2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</row>
    <row r="159" spans="1:38" x14ac:dyDescent="0.2">
      <c r="A159">
        <v>75008</v>
      </c>
      <c r="B159" s="1">
        <v>42651</v>
      </c>
      <c r="C159" s="15">
        <v>13.83</v>
      </c>
      <c r="D159" s="2">
        <v>0.73888888888888893</v>
      </c>
      <c r="E159">
        <v>26</v>
      </c>
      <c r="F159">
        <v>0.49</v>
      </c>
      <c r="G159">
        <v>1.2250000000000001</v>
      </c>
      <c r="H159">
        <v>0</v>
      </c>
      <c r="I159">
        <v>0</v>
      </c>
      <c r="J159">
        <v>0</v>
      </c>
      <c r="K159">
        <v>0.13200000000000001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</row>
    <row r="160" spans="1:38" x14ac:dyDescent="0.2">
      <c r="A160">
        <v>75011</v>
      </c>
      <c r="B160" s="1">
        <v>42652</v>
      </c>
      <c r="C160" s="15">
        <v>4</v>
      </c>
      <c r="D160" s="2">
        <v>0.33402777777777781</v>
      </c>
      <c r="E160">
        <v>33</v>
      </c>
      <c r="F160">
        <v>0.49</v>
      </c>
      <c r="G160">
        <v>0.99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5.4999999999999997E-3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1.7500000000000002E-2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</row>
    <row r="161" spans="1:38" x14ac:dyDescent="0.2">
      <c r="A161">
        <v>75011</v>
      </c>
      <c r="B161" s="1">
        <v>42652</v>
      </c>
      <c r="C161" s="15">
        <v>4</v>
      </c>
      <c r="D161" s="2">
        <v>0.33402777777777781</v>
      </c>
      <c r="E161">
        <v>11</v>
      </c>
      <c r="F161">
        <v>0.495</v>
      </c>
      <c r="G161">
        <v>1.1200000000000001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5.0000000000000001E-3</v>
      </c>
      <c r="AL161">
        <v>0</v>
      </c>
    </row>
    <row r="162" spans="1:38" x14ac:dyDescent="0.2">
      <c r="A162">
        <v>75013</v>
      </c>
      <c r="B162" s="1">
        <v>42652</v>
      </c>
      <c r="C162" s="15">
        <v>8.75</v>
      </c>
      <c r="D162" s="2">
        <v>0.53194444444444444</v>
      </c>
      <c r="E162">
        <v>39</v>
      </c>
      <c r="F162">
        <v>0.495</v>
      </c>
      <c r="G162">
        <v>1.07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1.4999999999999999E-2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</row>
    <row r="163" spans="1:38" x14ac:dyDescent="0.2">
      <c r="A163">
        <v>75013</v>
      </c>
      <c r="B163" s="1">
        <v>42652</v>
      </c>
      <c r="C163" s="15">
        <v>8.75</v>
      </c>
      <c r="D163" s="2">
        <v>0.53194444444444444</v>
      </c>
      <c r="E163">
        <v>28</v>
      </c>
      <c r="F163">
        <v>0.5</v>
      </c>
      <c r="G163">
        <v>1.2549999999999999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1.2E-2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1E-3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</row>
    <row r="164" spans="1:38" x14ac:dyDescent="0.2">
      <c r="A164">
        <v>75008</v>
      </c>
      <c r="B164" s="1">
        <v>42651</v>
      </c>
      <c r="C164" s="15">
        <v>13.83</v>
      </c>
      <c r="D164" s="2">
        <v>0.73888888888888893</v>
      </c>
      <c r="E164">
        <v>29</v>
      </c>
      <c r="F164">
        <v>0.5</v>
      </c>
      <c r="G164">
        <v>1.2050000000000001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</row>
    <row r="165" spans="1:38" x14ac:dyDescent="0.2">
      <c r="A165">
        <v>75013</v>
      </c>
      <c r="B165" s="1">
        <v>42652</v>
      </c>
      <c r="C165" s="15">
        <v>8.75</v>
      </c>
      <c r="D165" s="2">
        <v>0.53194444444444444</v>
      </c>
      <c r="E165">
        <v>6</v>
      </c>
      <c r="F165">
        <v>0.5</v>
      </c>
      <c r="G165">
        <v>1.06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1.7999999999999999E-2</v>
      </c>
      <c r="N165">
        <v>4.3999999999999997E-2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</row>
    <row r="166" spans="1:38" x14ac:dyDescent="0.2">
      <c r="A166">
        <v>75003</v>
      </c>
      <c r="B166" s="1">
        <v>42651</v>
      </c>
      <c r="C166" s="15">
        <v>22.7</v>
      </c>
      <c r="D166" s="2">
        <v>0.10416666666666667</v>
      </c>
      <c r="E166">
        <v>8</v>
      </c>
      <c r="F166">
        <v>0.5</v>
      </c>
      <c r="G166">
        <v>1.3149999999999999</v>
      </c>
      <c r="H166">
        <v>1</v>
      </c>
      <c r="I166">
        <v>0</v>
      </c>
      <c r="J166">
        <v>7.1999999999999995E-2</v>
      </c>
      <c r="K166">
        <v>1.0999999999999999E-2</v>
      </c>
      <c r="L166">
        <v>1.6500000000000001E-2</v>
      </c>
      <c r="M166">
        <v>0.1065</v>
      </c>
      <c r="N166">
        <v>8.0000000000000002E-3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3.0000000000000001E-3</v>
      </c>
      <c r="AK166">
        <v>0</v>
      </c>
      <c r="AL166">
        <v>0</v>
      </c>
    </row>
    <row r="167" spans="1:38" x14ac:dyDescent="0.2">
      <c r="A167">
        <v>75013</v>
      </c>
      <c r="B167" s="1">
        <v>42652</v>
      </c>
      <c r="C167" s="15">
        <v>8.75</v>
      </c>
      <c r="D167" s="2">
        <v>0.53194444444444444</v>
      </c>
      <c r="E167">
        <v>13</v>
      </c>
      <c r="F167">
        <v>0.5</v>
      </c>
      <c r="G167">
        <v>1.115</v>
      </c>
      <c r="H167">
        <v>1</v>
      </c>
      <c r="I167">
        <v>0</v>
      </c>
      <c r="J167">
        <v>0</v>
      </c>
      <c r="K167">
        <v>0</v>
      </c>
      <c r="L167">
        <v>1.4E-2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</row>
    <row r="168" spans="1:38" x14ac:dyDescent="0.2">
      <c r="A168">
        <v>75005</v>
      </c>
      <c r="B168" s="1">
        <v>42651</v>
      </c>
      <c r="C168" s="15">
        <v>4.43</v>
      </c>
      <c r="D168" s="2">
        <v>0.34722222222222227</v>
      </c>
      <c r="E168">
        <v>17</v>
      </c>
      <c r="F168">
        <v>0.5</v>
      </c>
      <c r="G168">
        <v>1.1100000000000001</v>
      </c>
      <c r="H168">
        <v>1</v>
      </c>
      <c r="I168">
        <v>2.5000000000000001E-2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</row>
    <row r="169" spans="1:38" x14ac:dyDescent="0.2">
      <c r="A169">
        <v>75005</v>
      </c>
      <c r="B169" s="1">
        <v>42651</v>
      </c>
      <c r="C169" s="15">
        <v>4.43</v>
      </c>
      <c r="D169" s="2">
        <v>0.34722222222222227</v>
      </c>
      <c r="E169">
        <v>20</v>
      </c>
      <c r="F169">
        <v>0.5</v>
      </c>
      <c r="G169">
        <v>1.18</v>
      </c>
      <c r="H169">
        <v>1</v>
      </c>
      <c r="I169">
        <v>0</v>
      </c>
      <c r="J169">
        <v>0</v>
      </c>
      <c r="K169">
        <v>0</v>
      </c>
      <c r="L169">
        <v>1.7000000000000001E-2</v>
      </c>
      <c r="M169">
        <v>0</v>
      </c>
      <c r="N169">
        <v>1.9E-2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</row>
    <row r="170" spans="1:38" x14ac:dyDescent="0.2">
      <c r="A170">
        <v>75011</v>
      </c>
      <c r="B170" s="1">
        <v>42652</v>
      </c>
      <c r="C170" s="15">
        <v>4</v>
      </c>
      <c r="D170" s="2">
        <v>0.33402777777777781</v>
      </c>
      <c r="E170">
        <v>36</v>
      </c>
      <c r="F170">
        <v>0.5</v>
      </c>
      <c r="G170">
        <v>1.2849999999999999</v>
      </c>
      <c r="H170">
        <v>0</v>
      </c>
      <c r="I170">
        <v>0</v>
      </c>
      <c r="J170">
        <v>0</v>
      </c>
      <c r="K170">
        <v>4.3499999999999997E-2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</row>
    <row r="171" spans="1:38" x14ac:dyDescent="0.2">
      <c r="A171">
        <v>75008</v>
      </c>
      <c r="B171" s="1">
        <v>42651</v>
      </c>
      <c r="C171" s="15">
        <v>13.83</v>
      </c>
      <c r="D171" s="2">
        <v>0.73888888888888893</v>
      </c>
      <c r="E171">
        <v>44</v>
      </c>
      <c r="F171">
        <v>0.5</v>
      </c>
      <c r="G171">
        <v>1.24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0.14899999999999999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</row>
    <row r="172" spans="1:38" x14ac:dyDescent="0.2">
      <c r="A172">
        <v>75008</v>
      </c>
      <c r="B172" s="1">
        <v>42651</v>
      </c>
      <c r="C172" s="15">
        <v>13.83</v>
      </c>
      <c r="D172" s="2">
        <v>0.73888888888888893</v>
      </c>
      <c r="E172">
        <v>46</v>
      </c>
      <c r="F172">
        <v>0.51</v>
      </c>
      <c r="G172">
        <v>1.44</v>
      </c>
      <c r="H172">
        <v>0</v>
      </c>
      <c r="I172">
        <v>0</v>
      </c>
      <c r="J172">
        <v>0</v>
      </c>
      <c r="K172">
        <v>0.14399999999999999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</row>
    <row r="173" spans="1:38" x14ac:dyDescent="0.2">
      <c r="A173">
        <v>75013</v>
      </c>
      <c r="B173" s="1">
        <v>42652</v>
      </c>
      <c r="C173" s="15">
        <v>8.75</v>
      </c>
      <c r="D173" s="2">
        <v>0.53194444444444444</v>
      </c>
      <c r="E173">
        <v>11</v>
      </c>
      <c r="F173">
        <v>0.51</v>
      </c>
      <c r="G173">
        <v>1.175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3.0000000000000001E-3</v>
      </c>
      <c r="S173">
        <v>0</v>
      </c>
      <c r="T173">
        <v>0</v>
      </c>
      <c r="U173">
        <v>8.9999999999999993E-3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</row>
    <row r="174" spans="1:38" x14ac:dyDescent="0.2">
      <c r="A174">
        <v>75008</v>
      </c>
      <c r="B174" s="1">
        <v>42651</v>
      </c>
      <c r="C174" s="15">
        <v>13.83</v>
      </c>
      <c r="D174" s="2">
        <v>0.73888888888888893</v>
      </c>
      <c r="E174">
        <v>16</v>
      </c>
      <c r="F174">
        <v>0.51</v>
      </c>
      <c r="G174">
        <v>1.28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3.0000000000000001E-3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</row>
    <row r="175" spans="1:38" x14ac:dyDescent="0.2">
      <c r="A175">
        <v>75013</v>
      </c>
      <c r="B175" s="1">
        <v>42652</v>
      </c>
      <c r="C175" s="15">
        <v>8.75</v>
      </c>
      <c r="D175" s="2">
        <v>0.53194444444444444</v>
      </c>
      <c r="E175">
        <v>40</v>
      </c>
      <c r="F175">
        <v>0.51</v>
      </c>
      <c r="G175">
        <v>1.2549999999999999</v>
      </c>
      <c r="H175">
        <v>1</v>
      </c>
      <c r="I175">
        <v>0</v>
      </c>
      <c r="J175">
        <v>1.7999999999999999E-2</v>
      </c>
      <c r="K175">
        <v>0</v>
      </c>
      <c r="L175">
        <v>1.4999999999999999E-2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</row>
    <row r="176" spans="1:38" x14ac:dyDescent="0.2">
      <c r="A176">
        <v>75003</v>
      </c>
      <c r="B176" s="1">
        <v>42651</v>
      </c>
      <c r="C176" s="15">
        <v>22.7</v>
      </c>
      <c r="D176" s="2">
        <v>0.10416666666666667</v>
      </c>
      <c r="E176">
        <v>17</v>
      </c>
      <c r="F176">
        <v>0.52</v>
      </c>
      <c r="G176">
        <v>1.415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</row>
    <row r="177" spans="1:38" x14ac:dyDescent="0.2">
      <c r="A177">
        <v>75008</v>
      </c>
      <c r="B177" s="1">
        <v>42651</v>
      </c>
      <c r="C177" s="15">
        <v>13.83</v>
      </c>
      <c r="D177" s="2">
        <v>0.73888888888888893</v>
      </c>
      <c r="E177">
        <v>31</v>
      </c>
      <c r="F177">
        <v>0.52</v>
      </c>
      <c r="G177">
        <v>1.2649999999999999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3.0000000000000001E-3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</row>
    <row r="178" spans="1:38" x14ac:dyDescent="0.2">
      <c r="A178">
        <v>75005</v>
      </c>
      <c r="B178" s="1">
        <v>42651</v>
      </c>
      <c r="C178" s="15">
        <v>4.43</v>
      </c>
      <c r="D178" s="2">
        <v>0.34722222222222227</v>
      </c>
      <c r="E178">
        <v>28</v>
      </c>
      <c r="F178">
        <v>0.52</v>
      </c>
      <c r="G178">
        <v>1.35</v>
      </c>
      <c r="H178">
        <v>0</v>
      </c>
      <c r="I178">
        <v>0</v>
      </c>
      <c r="J178">
        <v>1.6E-2</v>
      </c>
      <c r="K178">
        <v>1.2E-2</v>
      </c>
      <c r="L178">
        <v>0</v>
      </c>
      <c r="M178">
        <v>1.2500000000000001E-2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</row>
    <row r="179" spans="1:38" x14ac:dyDescent="0.2">
      <c r="A179">
        <v>75003</v>
      </c>
      <c r="B179" s="1">
        <v>42651</v>
      </c>
      <c r="C179" s="15">
        <v>22.7</v>
      </c>
      <c r="D179" s="2">
        <v>0.10416666666666667</v>
      </c>
      <c r="E179">
        <v>18</v>
      </c>
      <c r="F179">
        <v>0.53</v>
      </c>
      <c r="G179">
        <v>1.4350000000000001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3.0000000000000001E-3</v>
      </c>
    </row>
    <row r="180" spans="1:38" x14ac:dyDescent="0.2">
      <c r="A180">
        <v>75008</v>
      </c>
      <c r="B180" s="1">
        <v>42651</v>
      </c>
      <c r="C180" s="15">
        <v>13.83</v>
      </c>
      <c r="D180" s="2">
        <v>0.73888888888888893</v>
      </c>
      <c r="E180">
        <v>14</v>
      </c>
      <c r="F180">
        <v>0.53</v>
      </c>
      <c r="G180">
        <v>1.5549999999999999</v>
      </c>
      <c r="H180">
        <v>0</v>
      </c>
      <c r="I180">
        <v>0</v>
      </c>
      <c r="J180">
        <v>0</v>
      </c>
      <c r="K180">
        <v>0.23300000000000001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</row>
    <row r="181" spans="1:38" x14ac:dyDescent="0.2">
      <c r="A181">
        <v>75005</v>
      </c>
      <c r="B181" s="1">
        <v>42651</v>
      </c>
      <c r="C181" s="15">
        <v>4.43</v>
      </c>
      <c r="D181" s="2">
        <v>0.34722222222222227</v>
      </c>
      <c r="E181">
        <v>15</v>
      </c>
      <c r="F181">
        <v>0.53</v>
      </c>
      <c r="G181">
        <v>1.4850000000000001</v>
      </c>
      <c r="H181">
        <v>0</v>
      </c>
      <c r="I181">
        <v>0</v>
      </c>
      <c r="J181">
        <v>8.4500000000000006E-2</v>
      </c>
      <c r="K181">
        <v>2.1999999999999999E-2</v>
      </c>
      <c r="L181">
        <v>0</v>
      </c>
      <c r="M181">
        <v>4.4999999999999998E-2</v>
      </c>
      <c r="N181">
        <v>2.4E-2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</row>
    <row r="182" spans="1:38" x14ac:dyDescent="0.2">
      <c r="A182">
        <v>75013</v>
      </c>
      <c r="B182" s="1">
        <v>42652</v>
      </c>
      <c r="C182" s="15">
        <v>8.75</v>
      </c>
      <c r="D182" s="2">
        <v>0.53194444444444444</v>
      </c>
      <c r="E182">
        <v>38</v>
      </c>
      <c r="F182">
        <v>0.53</v>
      </c>
      <c r="G182">
        <v>1.615</v>
      </c>
      <c r="H182">
        <v>0</v>
      </c>
      <c r="I182">
        <v>0</v>
      </c>
      <c r="J182">
        <v>0</v>
      </c>
      <c r="K182">
        <v>0.20300000000000001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</row>
    <row r="183" spans="1:38" x14ac:dyDescent="0.2">
      <c r="A183">
        <v>75013</v>
      </c>
      <c r="B183" s="1">
        <v>42652</v>
      </c>
      <c r="C183" s="15">
        <v>8.75</v>
      </c>
      <c r="D183" s="2">
        <v>0.53194444444444444</v>
      </c>
      <c r="E183">
        <v>30</v>
      </c>
      <c r="F183">
        <v>0.54</v>
      </c>
      <c r="G183">
        <v>1.385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1.4999999999999999E-2</v>
      </c>
    </row>
    <row r="184" spans="1:38" x14ac:dyDescent="0.2">
      <c r="A184">
        <v>75005</v>
      </c>
      <c r="B184" s="1">
        <v>42651</v>
      </c>
      <c r="C184" s="15">
        <v>4.43</v>
      </c>
      <c r="D184" s="2">
        <v>0.34722222222222227</v>
      </c>
      <c r="E184">
        <v>2</v>
      </c>
      <c r="F184">
        <v>0.54</v>
      </c>
      <c r="G184">
        <v>1.7749999999999999</v>
      </c>
      <c r="H184">
        <v>0</v>
      </c>
      <c r="I184">
        <v>0</v>
      </c>
      <c r="J184">
        <v>0</v>
      </c>
      <c r="K184">
        <v>4.2999999999999997E-2</v>
      </c>
      <c r="L184">
        <v>0</v>
      </c>
      <c r="M184">
        <v>0</v>
      </c>
      <c r="N184">
        <v>0</v>
      </c>
      <c r="O184">
        <v>0</v>
      </c>
      <c r="P184">
        <v>1.95E-2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</row>
    <row r="185" spans="1:38" x14ac:dyDescent="0.2">
      <c r="A185">
        <v>75005</v>
      </c>
      <c r="B185" s="1">
        <v>42651</v>
      </c>
      <c r="C185" s="15">
        <v>4.43</v>
      </c>
      <c r="D185" s="2">
        <v>0.34722222222222227</v>
      </c>
      <c r="E185">
        <v>6</v>
      </c>
      <c r="F185">
        <v>0.54</v>
      </c>
      <c r="G185">
        <v>1.56</v>
      </c>
      <c r="H185">
        <v>1</v>
      </c>
      <c r="I185">
        <v>8.1000000000000003E-2</v>
      </c>
      <c r="J185">
        <v>0</v>
      </c>
      <c r="K185">
        <v>0</v>
      </c>
      <c r="L185">
        <v>0.14849999999999999</v>
      </c>
      <c r="M185">
        <v>4.5499999999999999E-2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</row>
    <row r="186" spans="1:38" x14ac:dyDescent="0.2">
      <c r="A186">
        <v>75008</v>
      </c>
      <c r="B186" s="1">
        <v>42651</v>
      </c>
      <c r="C186" s="15">
        <v>13.83</v>
      </c>
      <c r="D186" s="2">
        <v>0.73888888888888893</v>
      </c>
      <c r="E186">
        <v>17</v>
      </c>
      <c r="F186">
        <v>0.54</v>
      </c>
      <c r="G186">
        <v>1.73</v>
      </c>
      <c r="H186">
        <v>0</v>
      </c>
      <c r="I186">
        <v>0</v>
      </c>
      <c r="J186">
        <v>0</v>
      </c>
      <c r="K186">
        <v>0.24299999999999999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3.0000000000000001E-3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</row>
    <row r="187" spans="1:38" x14ac:dyDescent="0.2">
      <c r="A187">
        <v>75011</v>
      </c>
      <c r="B187" s="1">
        <v>42652</v>
      </c>
      <c r="C187" s="15">
        <v>4</v>
      </c>
      <c r="D187" s="2">
        <v>0.33402777777777781</v>
      </c>
      <c r="E187">
        <v>26</v>
      </c>
      <c r="F187">
        <v>0.54</v>
      </c>
      <c r="G187">
        <v>1.41</v>
      </c>
      <c r="H187">
        <v>1</v>
      </c>
      <c r="I187">
        <v>0</v>
      </c>
      <c r="J187">
        <v>0</v>
      </c>
      <c r="K187">
        <v>0</v>
      </c>
      <c r="L187">
        <v>3.3000000000000002E-2</v>
      </c>
      <c r="M187">
        <v>0</v>
      </c>
      <c r="N187">
        <v>2.8500000000000001E-2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</row>
    <row r="188" spans="1:38" x14ac:dyDescent="0.2">
      <c r="A188">
        <v>75011</v>
      </c>
      <c r="B188" s="1">
        <v>42652</v>
      </c>
      <c r="C188" s="15">
        <v>4</v>
      </c>
      <c r="D188" s="2">
        <v>0.33402777777777781</v>
      </c>
      <c r="E188">
        <v>30</v>
      </c>
      <c r="F188">
        <v>0.54</v>
      </c>
      <c r="G188">
        <v>1.65</v>
      </c>
      <c r="H188">
        <v>0</v>
      </c>
      <c r="I188">
        <v>0</v>
      </c>
      <c r="J188">
        <v>8.8999999999999996E-2</v>
      </c>
      <c r="K188">
        <v>9.7000000000000003E-2</v>
      </c>
      <c r="L188">
        <v>0</v>
      </c>
      <c r="M188">
        <v>6.4999999999999997E-3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</row>
    <row r="189" spans="1:38" x14ac:dyDescent="0.2">
      <c r="A189">
        <v>75003</v>
      </c>
      <c r="B189" s="1">
        <v>42651</v>
      </c>
      <c r="C189" s="15">
        <v>22.7</v>
      </c>
      <c r="D189" s="2">
        <v>0.10416666666666667</v>
      </c>
      <c r="E189">
        <v>6</v>
      </c>
      <c r="F189">
        <v>0.55000000000000004</v>
      </c>
      <c r="G189">
        <v>1.5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</row>
    <row r="190" spans="1:38" x14ac:dyDescent="0.2">
      <c r="A190">
        <v>75011</v>
      </c>
      <c r="B190" s="1">
        <v>42652</v>
      </c>
      <c r="C190" s="15">
        <v>4</v>
      </c>
      <c r="D190" s="2">
        <v>0.33402777777777781</v>
      </c>
      <c r="E190">
        <v>7</v>
      </c>
      <c r="F190">
        <v>0.55000000000000004</v>
      </c>
      <c r="G190">
        <v>1.48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1E-3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</row>
    <row r="191" spans="1:38" x14ac:dyDescent="0.2">
      <c r="A191">
        <v>75008</v>
      </c>
      <c r="B191" s="1">
        <v>42651</v>
      </c>
      <c r="C191" s="15">
        <v>13.83</v>
      </c>
      <c r="D191" s="2">
        <v>0.73888888888888893</v>
      </c>
      <c r="E191">
        <v>13</v>
      </c>
      <c r="F191">
        <v>0.55000000000000004</v>
      </c>
      <c r="G191">
        <v>1.63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</row>
    <row r="192" spans="1:38" x14ac:dyDescent="0.2">
      <c r="A192">
        <v>75011</v>
      </c>
      <c r="B192" s="1">
        <v>42652</v>
      </c>
      <c r="C192" s="15">
        <v>4</v>
      </c>
      <c r="D192" s="2">
        <v>0.33402777777777781</v>
      </c>
      <c r="E192">
        <v>10</v>
      </c>
      <c r="F192">
        <v>0.56000000000000005</v>
      </c>
      <c r="G192">
        <v>1.52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2.5000000000000001E-3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</row>
    <row r="193" spans="1:38" x14ac:dyDescent="0.2">
      <c r="A193">
        <v>75013</v>
      </c>
      <c r="B193" s="1">
        <v>42652</v>
      </c>
      <c r="C193" s="15">
        <v>8.75</v>
      </c>
      <c r="D193" s="2">
        <v>0.53194444444444444</v>
      </c>
      <c r="E193">
        <v>32</v>
      </c>
      <c r="F193">
        <v>0.56000000000000005</v>
      </c>
      <c r="G193">
        <v>1.375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</row>
    <row r="194" spans="1:38" x14ac:dyDescent="0.2">
      <c r="A194">
        <v>75013</v>
      </c>
      <c r="B194" s="1">
        <v>42652</v>
      </c>
      <c r="C194" s="15">
        <v>8.75</v>
      </c>
      <c r="D194" s="2">
        <v>0.53194444444444444</v>
      </c>
      <c r="E194">
        <v>3</v>
      </c>
      <c r="F194">
        <v>0.56000000000000005</v>
      </c>
      <c r="G194">
        <v>1.69</v>
      </c>
      <c r="H194">
        <v>0</v>
      </c>
      <c r="I194">
        <v>0</v>
      </c>
      <c r="J194">
        <v>0</v>
      </c>
      <c r="K194">
        <v>6.7000000000000004E-2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</row>
    <row r="195" spans="1:38" x14ac:dyDescent="0.2">
      <c r="A195">
        <v>75005</v>
      </c>
      <c r="B195" s="1">
        <v>42651</v>
      </c>
      <c r="C195" s="15">
        <v>4.43</v>
      </c>
      <c r="D195" s="2">
        <v>0.34722222222222227</v>
      </c>
      <c r="E195">
        <v>19</v>
      </c>
      <c r="F195">
        <v>0.56000000000000005</v>
      </c>
      <c r="G195">
        <v>1.73</v>
      </c>
      <c r="H195">
        <v>0</v>
      </c>
      <c r="I195">
        <v>0</v>
      </c>
      <c r="J195">
        <v>0</v>
      </c>
      <c r="K195">
        <v>1.0500000000000001E-2</v>
      </c>
      <c r="L195">
        <v>0</v>
      </c>
      <c r="M195">
        <v>7.0000000000000001E-3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</row>
    <row r="196" spans="1:38" x14ac:dyDescent="0.2">
      <c r="A196">
        <v>75008</v>
      </c>
      <c r="B196" s="1">
        <v>42651</v>
      </c>
      <c r="C196" s="15">
        <v>13.83</v>
      </c>
      <c r="D196" s="2">
        <v>0.73888888888888893</v>
      </c>
      <c r="E196">
        <v>22</v>
      </c>
      <c r="F196">
        <v>0.56000000000000005</v>
      </c>
      <c r="G196">
        <v>1.585</v>
      </c>
      <c r="H196">
        <v>0</v>
      </c>
      <c r="I196">
        <v>0</v>
      </c>
      <c r="J196">
        <v>0</v>
      </c>
      <c r="K196">
        <v>6.3E-2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</row>
    <row r="197" spans="1:38" x14ac:dyDescent="0.2">
      <c r="A197">
        <v>75011</v>
      </c>
      <c r="B197" s="1">
        <v>42652</v>
      </c>
      <c r="C197" s="15">
        <v>4</v>
      </c>
      <c r="D197" s="2">
        <v>0.33402777777777781</v>
      </c>
      <c r="E197">
        <v>15</v>
      </c>
      <c r="F197">
        <v>0.56999999999999995</v>
      </c>
      <c r="G197">
        <v>1.64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2.5000000000000001E-3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</row>
    <row r="198" spans="1:38" x14ac:dyDescent="0.2">
      <c r="A198">
        <v>75011</v>
      </c>
      <c r="B198" s="1">
        <v>42652</v>
      </c>
      <c r="C198" s="15">
        <v>4</v>
      </c>
      <c r="D198" s="2">
        <v>0.33402777777777781</v>
      </c>
      <c r="E198">
        <v>22</v>
      </c>
      <c r="F198">
        <v>0.56999999999999995</v>
      </c>
      <c r="G198">
        <v>1.5149999999999999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1.0500000000000001E-2</v>
      </c>
      <c r="P198">
        <v>0</v>
      </c>
      <c r="Q198">
        <v>8.5000000000000006E-3</v>
      </c>
      <c r="R198">
        <v>4.0000000000000001E-3</v>
      </c>
      <c r="S198">
        <v>0</v>
      </c>
      <c r="T198">
        <v>0</v>
      </c>
      <c r="U198">
        <v>2.1299999999999999E-2</v>
      </c>
      <c r="V198">
        <v>8.5000000000000006E-3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</row>
    <row r="199" spans="1:38" x14ac:dyDescent="0.2">
      <c r="A199">
        <v>75005</v>
      </c>
      <c r="B199" s="1">
        <v>42651</v>
      </c>
      <c r="C199" s="15">
        <v>4.43</v>
      </c>
      <c r="D199" s="2">
        <v>0.34722222222222227</v>
      </c>
      <c r="E199">
        <v>11</v>
      </c>
      <c r="F199">
        <v>0.56999999999999995</v>
      </c>
      <c r="G199">
        <v>1.7050000000000001</v>
      </c>
      <c r="H199">
        <v>1</v>
      </c>
      <c r="I199">
        <v>0.02</v>
      </c>
      <c r="J199">
        <v>0</v>
      </c>
      <c r="K199">
        <v>0</v>
      </c>
      <c r="L199">
        <v>0</v>
      </c>
      <c r="M199">
        <v>3.95E-2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5.6500000000000002E-2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</row>
    <row r="200" spans="1:38" x14ac:dyDescent="0.2">
      <c r="A200">
        <v>75013</v>
      </c>
      <c r="B200" s="1">
        <v>42652</v>
      </c>
      <c r="C200" s="15">
        <v>8.75</v>
      </c>
      <c r="D200" s="2">
        <v>0.53194444444444444</v>
      </c>
      <c r="E200">
        <v>14</v>
      </c>
      <c r="F200">
        <v>0.56999999999999995</v>
      </c>
      <c r="G200">
        <v>2.0049999999999999</v>
      </c>
      <c r="H200">
        <v>1</v>
      </c>
      <c r="I200">
        <v>0.25800000000000001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8.0000000000000002E-3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</row>
    <row r="201" spans="1:38" x14ac:dyDescent="0.2">
      <c r="A201">
        <v>75011</v>
      </c>
      <c r="B201" s="1">
        <v>42652</v>
      </c>
      <c r="C201" s="15">
        <v>4</v>
      </c>
      <c r="D201" s="2">
        <v>0.33402777777777781</v>
      </c>
      <c r="E201">
        <v>16</v>
      </c>
      <c r="F201">
        <v>0.56999999999999995</v>
      </c>
      <c r="G201">
        <v>1.5249999999999999</v>
      </c>
      <c r="H201">
        <v>0</v>
      </c>
      <c r="I201">
        <v>0</v>
      </c>
      <c r="J201">
        <v>1.9E-2</v>
      </c>
      <c r="K201">
        <v>5.0000000000000001E-3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</row>
    <row r="202" spans="1:38" x14ac:dyDescent="0.2">
      <c r="A202">
        <v>75008</v>
      </c>
      <c r="B202" s="1">
        <v>42651</v>
      </c>
      <c r="C202" s="15">
        <v>13.83</v>
      </c>
      <c r="D202" s="2">
        <v>0.73888888888888893</v>
      </c>
      <c r="E202">
        <v>24</v>
      </c>
      <c r="F202">
        <v>0.56999999999999995</v>
      </c>
      <c r="G202">
        <v>2.08</v>
      </c>
      <c r="H202">
        <v>0</v>
      </c>
      <c r="I202">
        <v>0</v>
      </c>
      <c r="J202">
        <v>0</v>
      </c>
      <c r="K202">
        <v>0.16300000000000001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</row>
    <row r="203" spans="1:38" x14ac:dyDescent="0.2">
      <c r="A203">
        <v>75013</v>
      </c>
      <c r="B203" s="1">
        <v>42652</v>
      </c>
      <c r="C203" s="15">
        <v>8.75</v>
      </c>
      <c r="D203" s="2">
        <v>0.53194444444444444</v>
      </c>
      <c r="E203">
        <v>34</v>
      </c>
      <c r="F203">
        <v>0.56999999999999995</v>
      </c>
      <c r="G203">
        <v>1.73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2.3E-2</v>
      </c>
      <c r="N203">
        <v>1.7999999999999999E-2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</row>
    <row r="204" spans="1:38" x14ac:dyDescent="0.2">
      <c r="A204">
        <v>75013</v>
      </c>
      <c r="B204" s="1">
        <v>42652</v>
      </c>
      <c r="C204" s="15">
        <v>8.75</v>
      </c>
      <c r="D204" s="2">
        <v>0.53194444444444444</v>
      </c>
      <c r="E204">
        <v>46</v>
      </c>
      <c r="F204">
        <v>0.56999999999999995</v>
      </c>
      <c r="G204">
        <v>1.85</v>
      </c>
      <c r="H204">
        <v>0</v>
      </c>
      <c r="I204">
        <v>0</v>
      </c>
      <c r="J204">
        <v>0</v>
      </c>
      <c r="K204">
        <v>7.1999999999999995E-2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</row>
    <row r="205" spans="1:38" x14ac:dyDescent="0.2">
      <c r="A205">
        <v>75011</v>
      </c>
      <c r="B205" s="1">
        <v>42652</v>
      </c>
      <c r="C205" s="15">
        <v>4</v>
      </c>
      <c r="D205" s="2">
        <v>0.33402777777777781</v>
      </c>
      <c r="E205">
        <v>28</v>
      </c>
      <c r="F205">
        <v>0.57999999999999996</v>
      </c>
      <c r="G205">
        <v>1.76</v>
      </c>
      <c r="H205">
        <v>0</v>
      </c>
      <c r="I205">
        <v>0</v>
      </c>
      <c r="J205">
        <v>0</v>
      </c>
      <c r="K205">
        <v>7.0000000000000001E-3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</row>
    <row r="206" spans="1:38" x14ac:dyDescent="0.2">
      <c r="A206">
        <v>75011</v>
      </c>
      <c r="B206" s="1">
        <v>42652</v>
      </c>
      <c r="C206" s="15">
        <v>4</v>
      </c>
      <c r="D206" s="2">
        <v>0.33402777777777781</v>
      </c>
      <c r="E206">
        <v>31</v>
      </c>
      <c r="F206">
        <v>0.59</v>
      </c>
      <c r="G206">
        <v>1.655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6.0000000000000001E-3</v>
      </c>
      <c r="AJ206">
        <v>0</v>
      </c>
      <c r="AK206">
        <v>0</v>
      </c>
      <c r="AL206">
        <v>0</v>
      </c>
    </row>
    <row r="207" spans="1:38" x14ac:dyDescent="0.2">
      <c r="A207">
        <v>75011</v>
      </c>
      <c r="B207" s="1">
        <v>42652</v>
      </c>
      <c r="C207" s="15">
        <v>4</v>
      </c>
      <c r="D207" s="2">
        <v>0.33402777777777781</v>
      </c>
      <c r="E207">
        <v>32</v>
      </c>
      <c r="F207">
        <v>0.59</v>
      </c>
      <c r="G207">
        <v>1.645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 s="3">
        <v>9.9999999999999995E-7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</row>
    <row r="208" spans="1:38" x14ac:dyDescent="0.2">
      <c r="A208">
        <v>75005</v>
      </c>
      <c r="B208" s="1">
        <v>42651</v>
      </c>
      <c r="C208" s="15">
        <v>4.43</v>
      </c>
      <c r="D208" s="2">
        <v>0.34722222222222227</v>
      </c>
      <c r="E208">
        <v>14</v>
      </c>
      <c r="F208">
        <v>0.59</v>
      </c>
      <c r="G208">
        <v>2.1</v>
      </c>
      <c r="H208">
        <v>0</v>
      </c>
      <c r="I208">
        <v>0</v>
      </c>
      <c r="J208">
        <v>2.8500000000000001E-2</v>
      </c>
      <c r="K208">
        <v>2.1499999999999998E-2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</row>
    <row r="209" spans="1:38" x14ac:dyDescent="0.2">
      <c r="A209">
        <v>75008</v>
      </c>
      <c r="B209" s="1">
        <v>42651</v>
      </c>
      <c r="C209" s="15">
        <v>13.83</v>
      </c>
      <c r="D209" s="2">
        <v>0.73888888888888893</v>
      </c>
      <c r="E209">
        <v>21</v>
      </c>
      <c r="F209">
        <v>0.6</v>
      </c>
      <c r="G209">
        <v>2.665</v>
      </c>
      <c r="H209">
        <v>0</v>
      </c>
      <c r="I209">
        <v>0</v>
      </c>
      <c r="J209">
        <v>0</v>
      </c>
      <c r="K209">
        <v>0.36699999999999999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</row>
    <row r="210" spans="1:38" x14ac:dyDescent="0.2">
      <c r="A210">
        <v>75008</v>
      </c>
      <c r="B210" s="1">
        <v>42651</v>
      </c>
      <c r="C210" s="15">
        <v>13.83</v>
      </c>
      <c r="D210" s="2">
        <v>0.73888888888888893</v>
      </c>
      <c r="E210">
        <v>34</v>
      </c>
      <c r="F210">
        <v>0.6</v>
      </c>
      <c r="G210">
        <v>2.0150000000000001</v>
      </c>
      <c r="H210">
        <v>0</v>
      </c>
      <c r="I210">
        <v>0</v>
      </c>
      <c r="J210">
        <v>0</v>
      </c>
      <c r="K210">
        <v>0.111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</row>
    <row r="211" spans="1:38" x14ac:dyDescent="0.2">
      <c r="A211">
        <v>75003</v>
      </c>
      <c r="B211" s="1">
        <v>42651</v>
      </c>
      <c r="C211" s="15">
        <v>22.7</v>
      </c>
      <c r="D211" s="2">
        <v>0.10416666666666667</v>
      </c>
      <c r="E211">
        <v>9</v>
      </c>
      <c r="F211">
        <v>0.61</v>
      </c>
      <c r="G211">
        <v>1.98</v>
      </c>
      <c r="H211">
        <v>0</v>
      </c>
      <c r="I211">
        <v>0</v>
      </c>
      <c r="J211">
        <v>0</v>
      </c>
      <c r="K211">
        <v>1.2E-2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5.0000000000000001E-3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</row>
    <row r="212" spans="1:38" x14ac:dyDescent="0.2">
      <c r="A212">
        <v>75011</v>
      </c>
      <c r="B212" s="1">
        <v>42652</v>
      </c>
      <c r="C212" s="15">
        <v>4</v>
      </c>
      <c r="D212" s="2">
        <v>0.33402777777777781</v>
      </c>
      <c r="E212">
        <v>12</v>
      </c>
      <c r="F212">
        <v>0.61</v>
      </c>
      <c r="G212">
        <v>2.06</v>
      </c>
      <c r="H212">
        <v>1</v>
      </c>
      <c r="I212">
        <v>0</v>
      </c>
      <c r="J212">
        <v>0</v>
      </c>
      <c r="K212">
        <v>0</v>
      </c>
      <c r="L212">
        <v>8.0000000000000002E-3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7.0000000000000001E-3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</row>
    <row r="213" spans="1:38" x14ac:dyDescent="0.2">
      <c r="A213">
        <v>75003</v>
      </c>
      <c r="B213" s="1">
        <v>42651</v>
      </c>
      <c r="C213" s="15">
        <v>22.7</v>
      </c>
      <c r="D213" s="2">
        <v>0.10416666666666667</v>
      </c>
      <c r="E213">
        <v>13</v>
      </c>
      <c r="F213">
        <v>0.61</v>
      </c>
      <c r="G213">
        <v>1.6850000000000001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4.0000000000000001E-3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</row>
    <row r="214" spans="1:38" x14ac:dyDescent="0.2">
      <c r="A214">
        <v>75013</v>
      </c>
      <c r="B214" s="1">
        <v>42652</v>
      </c>
      <c r="C214" s="15">
        <v>8.75</v>
      </c>
      <c r="D214" s="2">
        <v>0.53194444444444444</v>
      </c>
      <c r="E214">
        <v>20</v>
      </c>
      <c r="F214">
        <v>0.61</v>
      </c>
      <c r="G214">
        <v>1.825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3.0000000000000001E-3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</row>
    <row r="215" spans="1:38" x14ac:dyDescent="0.2">
      <c r="A215">
        <v>75003</v>
      </c>
      <c r="B215" s="1">
        <v>42651</v>
      </c>
      <c r="C215" s="15">
        <v>22.7</v>
      </c>
      <c r="D215" s="2">
        <v>0.10416666666666667</v>
      </c>
      <c r="E215">
        <v>2</v>
      </c>
      <c r="F215">
        <v>0.62</v>
      </c>
      <c r="G215">
        <v>2.2949999999999999</v>
      </c>
      <c r="H215">
        <v>0</v>
      </c>
      <c r="I215">
        <v>0</v>
      </c>
      <c r="J215">
        <v>0.02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1.55E-2</v>
      </c>
      <c r="AH215">
        <v>0</v>
      </c>
      <c r="AI215">
        <v>0</v>
      </c>
      <c r="AJ215">
        <v>0</v>
      </c>
      <c r="AK215">
        <v>0</v>
      </c>
      <c r="AL215">
        <v>0</v>
      </c>
    </row>
    <row r="216" spans="1:38" x14ac:dyDescent="0.2">
      <c r="A216">
        <v>75008</v>
      </c>
      <c r="B216" s="1">
        <v>42651</v>
      </c>
      <c r="C216" s="15">
        <v>13.83</v>
      </c>
      <c r="D216" s="2">
        <v>0.73888888888888893</v>
      </c>
      <c r="E216">
        <v>40</v>
      </c>
      <c r="F216">
        <v>0.62</v>
      </c>
      <c r="G216">
        <v>2.4900000000000002</v>
      </c>
      <c r="H216">
        <v>0</v>
      </c>
      <c r="I216">
        <v>0</v>
      </c>
      <c r="J216">
        <v>0</v>
      </c>
      <c r="K216">
        <v>0.27200000000000002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</row>
    <row r="217" spans="1:38" x14ac:dyDescent="0.2">
      <c r="A217">
        <v>75005</v>
      </c>
      <c r="B217" s="1">
        <v>42651</v>
      </c>
      <c r="C217" s="15">
        <v>4.43</v>
      </c>
      <c r="D217" s="2">
        <v>0.34722222222222227</v>
      </c>
      <c r="E217">
        <v>3</v>
      </c>
      <c r="F217">
        <v>0.63</v>
      </c>
      <c r="G217">
        <v>2.4849999999999999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5.6000000000000001E-2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8.0000000000000002E-3</v>
      </c>
    </row>
    <row r="218" spans="1:38" x14ac:dyDescent="0.2">
      <c r="A218">
        <v>75008</v>
      </c>
      <c r="B218" s="1">
        <v>42651</v>
      </c>
      <c r="C218" s="15">
        <v>13.83</v>
      </c>
      <c r="D218" s="2">
        <v>0.73888888888888893</v>
      </c>
      <c r="E218">
        <v>20</v>
      </c>
      <c r="F218">
        <v>0.63</v>
      </c>
      <c r="G218">
        <v>2.1800000000000002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</row>
    <row r="219" spans="1:38" x14ac:dyDescent="0.2">
      <c r="A219">
        <v>75008</v>
      </c>
      <c r="B219" s="1">
        <v>42651</v>
      </c>
      <c r="C219" s="15">
        <v>13.83</v>
      </c>
      <c r="D219" s="2">
        <v>0.73888888888888893</v>
      </c>
      <c r="E219">
        <v>42</v>
      </c>
      <c r="F219">
        <v>0.63</v>
      </c>
      <c r="G219">
        <v>2.25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0.12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</row>
    <row r="220" spans="1:38" x14ac:dyDescent="0.2">
      <c r="A220">
        <v>75013</v>
      </c>
      <c r="B220" s="1">
        <v>42652</v>
      </c>
      <c r="C220" s="15">
        <v>8.75</v>
      </c>
      <c r="D220" s="2">
        <v>0.53194444444444444</v>
      </c>
      <c r="E220">
        <v>50</v>
      </c>
      <c r="F220">
        <v>0.63</v>
      </c>
      <c r="G220">
        <v>2.4449999999999998</v>
      </c>
      <c r="H220">
        <v>0</v>
      </c>
      <c r="I220">
        <v>0</v>
      </c>
      <c r="J220">
        <v>0</v>
      </c>
      <c r="K220">
        <v>0.20699999999999999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</row>
    <row r="221" spans="1:38" x14ac:dyDescent="0.2">
      <c r="A221">
        <v>75008</v>
      </c>
      <c r="B221" s="1">
        <v>42651</v>
      </c>
      <c r="C221" s="15">
        <v>13.83</v>
      </c>
      <c r="D221" s="2">
        <v>0.73888888888888893</v>
      </c>
      <c r="E221">
        <v>19</v>
      </c>
      <c r="F221">
        <v>0.64</v>
      </c>
      <c r="G221">
        <v>2.0449999999999999</v>
      </c>
      <c r="H221">
        <v>1</v>
      </c>
      <c r="I221">
        <v>0</v>
      </c>
      <c r="J221">
        <v>0</v>
      </c>
      <c r="K221">
        <v>0</v>
      </c>
      <c r="L221">
        <v>7.0000000000000001E-3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</row>
    <row r="222" spans="1:38" x14ac:dyDescent="0.2">
      <c r="A222">
        <v>75011</v>
      </c>
      <c r="B222" s="1">
        <v>42652</v>
      </c>
      <c r="C222" s="15">
        <v>4</v>
      </c>
      <c r="D222" s="2">
        <v>0.33402777777777781</v>
      </c>
      <c r="E222">
        <v>4</v>
      </c>
      <c r="F222">
        <v>0.65</v>
      </c>
      <c r="G222">
        <v>2.395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2.5000000000000001E-3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1E-3</v>
      </c>
      <c r="AI222">
        <v>0</v>
      </c>
      <c r="AJ222">
        <v>0</v>
      </c>
      <c r="AK222">
        <v>0</v>
      </c>
      <c r="AL222">
        <v>0</v>
      </c>
    </row>
    <row r="223" spans="1:38" x14ac:dyDescent="0.2">
      <c r="A223">
        <v>75011</v>
      </c>
      <c r="B223" s="1">
        <v>42652</v>
      </c>
      <c r="C223" s="15">
        <v>4</v>
      </c>
      <c r="D223" s="2">
        <v>0.33402777777777781</v>
      </c>
      <c r="E223">
        <v>3</v>
      </c>
      <c r="F223">
        <v>0.66</v>
      </c>
      <c r="G223">
        <v>2.5099999999999998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4.7500000000000001E-2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</row>
    <row r="224" spans="1:38" x14ac:dyDescent="0.2">
      <c r="A224">
        <v>75003</v>
      </c>
      <c r="B224" s="1">
        <v>42651</v>
      </c>
      <c r="C224" s="15">
        <v>22.7</v>
      </c>
      <c r="D224" s="2">
        <v>0.10416666666666667</v>
      </c>
      <c r="E224">
        <v>1</v>
      </c>
      <c r="F224">
        <v>0.67</v>
      </c>
      <c r="G224">
        <v>2.625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</row>
    <row r="225" spans="1:38" x14ac:dyDescent="0.2">
      <c r="A225">
        <v>75008</v>
      </c>
      <c r="B225" s="1">
        <v>42651</v>
      </c>
      <c r="C225" s="15">
        <v>13.83</v>
      </c>
      <c r="D225" s="2">
        <v>0.73888888888888893</v>
      </c>
      <c r="E225">
        <v>30</v>
      </c>
      <c r="F225">
        <v>0.67</v>
      </c>
      <c r="G225">
        <v>2.9550000000000001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</row>
    <row r="226" spans="1:38" x14ac:dyDescent="0.2">
      <c r="A226">
        <v>75011</v>
      </c>
      <c r="B226" s="1">
        <v>42652</v>
      </c>
      <c r="C226" s="15">
        <v>4</v>
      </c>
      <c r="D226" s="2">
        <v>0.33402777777777781</v>
      </c>
      <c r="E226">
        <v>2</v>
      </c>
      <c r="F226">
        <v>0.68</v>
      </c>
      <c r="G226">
        <v>3.165</v>
      </c>
      <c r="H226">
        <v>0</v>
      </c>
      <c r="I226">
        <v>0</v>
      </c>
      <c r="J226">
        <v>0</v>
      </c>
      <c r="K226">
        <v>0.13300000000000001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2.4500000000000001E-2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</row>
    <row r="227" spans="1:38" x14ac:dyDescent="0.2">
      <c r="A227">
        <v>75008</v>
      </c>
      <c r="B227" s="1">
        <v>42651</v>
      </c>
      <c r="C227" s="15">
        <v>13.83</v>
      </c>
      <c r="D227" s="2">
        <v>0.73888888888888893</v>
      </c>
      <c r="E227">
        <v>36</v>
      </c>
      <c r="F227">
        <v>0.68</v>
      </c>
      <c r="G227">
        <v>3.1549999999999998</v>
      </c>
      <c r="H227">
        <v>0</v>
      </c>
      <c r="I227">
        <v>0</v>
      </c>
      <c r="J227">
        <v>0</v>
      </c>
      <c r="K227">
        <v>0.48299999999999998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</row>
    <row r="228" spans="1:38" x14ac:dyDescent="0.2">
      <c r="A228">
        <v>75013</v>
      </c>
      <c r="B228" s="1">
        <v>42652</v>
      </c>
      <c r="C228" s="15">
        <v>8.75</v>
      </c>
      <c r="D228" s="2">
        <v>0.53194444444444444</v>
      </c>
      <c r="E228">
        <v>9</v>
      </c>
      <c r="F228">
        <v>0.69</v>
      </c>
      <c r="G228">
        <v>3.1150000000000002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0.17499999999999999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</row>
    <row r="229" spans="1:38" x14ac:dyDescent="0.2">
      <c r="A229">
        <v>75005</v>
      </c>
      <c r="B229" s="1">
        <v>42651</v>
      </c>
      <c r="C229" s="15">
        <v>4.43</v>
      </c>
      <c r="D229" s="2">
        <v>0.34722222222222227</v>
      </c>
      <c r="E229">
        <v>18</v>
      </c>
      <c r="F229">
        <v>0.69</v>
      </c>
      <c r="G229">
        <v>2.71</v>
      </c>
      <c r="H229">
        <v>0</v>
      </c>
      <c r="I229">
        <v>0</v>
      </c>
      <c r="J229">
        <v>0</v>
      </c>
      <c r="K229">
        <v>1.4500000000000001E-2</v>
      </c>
      <c r="L229">
        <v>0</v>
      </c>
      <c r="M229">
        <v>9.4999999999999998E-3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</row>
    <row r="230" spans="1:38" x14ac:dyDescent="0.2">
      <c r="A230">
        <v>75003</v>
      </c>
      <c r="B230" s="1">
        <v>42651</v>
      </c>
      <c r="C230" s="15">
        <v>22.7</v>
      </c>
      <c r="D230" s="2">
        <v>0.10416666666666667</v>
      </c>
      <c r="E230">
        <v>16</v>
      </c>
      <c r="F230">
        <v>0.7</v>
      </c>
      <c r="G230">
        <v>2.83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6.4000000000000001E-2</v>
      </c>
      <c r="N230">
        <v>4.2000000000000003E-2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</row>
    <row r="231" spans="1:38" x14ac:dyDescent="0.2">
      <c r="A231">
        <v>75005</v>
      </c>
      <c r="B231" s="1">
        <v>42651</v>
      </c>
      <c r="C231" s="15">
        <v>4.43</v>
      </c>
      <c r="D231" s="2">
        <v>0.34722222222222227</v>
      </c>
      <c r="E231">
        <v>1</v>
      </c>
      <c r="F231">
        <v>0.71</v>
      </c>
      <c r="G231">
        <v>2.8849999999999998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1.0500000000000001E-2</v>
      </c>
      <c r="V231">
        <v>0</v>
      </c>
      <c r="W231">
        <v>2.5499999999999998E-2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</row>
    <row r="232" spans="1:38" x14ac:dyDescent="0.2">
      <c r="A232">
        <v>75011</v>
      </c>
      <c r="B232" s="1">
        <v>42652</v>
      </c>
      <c r="C232" s="15">
        <v>4</v>
      </c>
      <c r="D232" s="2">
        <v>0.33402777777777781</v>
      </c>
      <c r="E232">
        <v>14</v>
      </c>
      <c r="F232">
        <v>0.71</v>
      </c>
      <c r="G232">
        <v>2.74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7.0000000000000001E-3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</row>
    <row r="233" spans="1:38" x14ac:dyDescent="0.2">
      <c r="A233">
        <v>75011</v>
      </c>
      <c r="B233" s="1">
        <v>42652</v>
      </c>
      <c r="C233" s="15">
        <v>4</v>
      </c>
      <c r="D233" s="2">
        <v>0.33402777777777781</v>
      </c>
      <c r="E233">
        <v>6</v>
      </c>
      <c r="F233">
        <v>0.72</v>
      </c>
      <c r="G233">
        <v>2.9849999999999999</v>
      </c>
      <c r="H233">
        <v>1</v>
      </c>
      <c r="I233">
        <v>0</v>
      </c>
      <c r="J233">
        <v>0</v>
      </c>
      <c r="K233">
        <v>0</v>
      </c>
      <c r="L233">
        <v>7.4999999999999997E-3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4.0000000000000001E-3</v>
      </c>
      <c r="S233">
        <v>0</v>
      </c>
      <c r="T233">
        <v>4.0000000000000001E-3</v>
      </c>
      <c r="U233">
        <v>8.0000000000000002E-3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2E-3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1E-3</v>
      </c>
    </row>
    <row r="234" spans="1:38" x14ac:dyDescent="0.2">
      <c r="A234">
        <v>75011</v>
      </c>
      <c r="B234" s="1">
        <v>42652</v>
      </c>
      <c r="C234" s="15">
        <v>4</v>
      </c>
      <c r="D234" s="2">
        <v>0.33402777777777781</v>
      </c>
      <c r="E234">
        <v>9</v>
      </c>
      <c r="F234">
        <v>0.72</v>
      </c>
      <c r="G234">
        <v>4.0949999999999998</v>
      </c>
      <c r="H234">
        <v>0</v>
      </c>
      <c r="I234">
        <v>0</v>
      </c>
      <c r="J234">
        <v>0</v>
      </c>
      <c r="K234">
        <v>0.29399999999999998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1.7999999999999999E-2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</row>
    <row r="235" spans="1:38" x14ac:dyDescent="0.2">
      <c r="A235">
        <v>75008</v>
      </c>
      <c r="B235" s="1">
        <v>42651</v>
      </c>
      <c r="C235" s="15">
        <v>13.83</v>
      </c>
      <c r="D235" s="2">
        <v>0.73888888888888893</v>
      </c>
      <c r="E235">
        <v>1</v>
      </c>
      <c r="F235">
        <v>0.74</v>
      </c>
      <c r="G235">
        <v>2.9849999999999999</v>
      </c>
      <c r="H235">
        <v>0</v>
      </c>
      <c r="I235">
        <v>0</v>
      </c>
      <c r="J235">
        <v>2.1000000000000001E-2</v>
      </c>
      <c r="K235">
        <v>1.4999999999999999E-2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</row>
    <row r="236" spans="1:38" x14ac:dyDescent="0.2">
      <c r="A236">
        <v>75005</v>
      </c>
      <c r="B236" s="1">
        <v>42651</v>
      </c>
      <c r="C236" s="15">
        <v>4.43</v>
      </c>
      <c r="D236" s="2">
        <v>0.34722222222222227</v>
      </c>
      <c r="E236">
        <v>22</v>
      </c>
      <c r="F236">
        <v>0.75</v>
      </c>
      <c r="G236">
        <v>3.9249999999999998</v>
      </c>
      <c r="H236">
        <v>1</v>
      </c>
      <c r="I236">
        <v>0</v>
      </c>
      <c r="J236">
        <v>0</v>
      </c>
      <c r="K236">
        <v>0.114</v>
      </c>
      <c r="L236">
        <v>0.1085</v>
      </c>
      <c r="M236">
        <v>0</v>
      </c>
      <c r="N236">
        <v>1.4999999999999999E-2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</row>
    <row r="237" spans="1:38" x14ac:dyDescent="0.2">
      <c r="A237">
        <v>75011</v>
      </c>
      <c r="B237" s="1">
        <v>42652</v>
      </c>
      <c r="C237" s="15">
        <v>4</v>
      </c>
      <c r="D237" s="2">
        <v>0.33402777777777781</v>
      </c>
      <c r="E237">
        <v>8</v>
      </c>
      <c r="F237">
        <v>0.78</v>
      </c>
      <c r="G237">
        <v>4.0650000000000004</v>
      </c>
      <c r="H237">
        <v>1</v>
      </c>
      <c r="I237">
        <v>1E-3</v>
      </c>
      <c r="J237">
        <v>0</v>
      </c>
      <c r="K237">
        <v>0</v>
      </c>
      <c r="L237">
        <v>7.0000000000000001E-3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5.4999999999999997E-3</v>
      </c>
      <c r="S237">
        <v>0</v>
      </c>
      <c r="T237">
        <v>0</v>
      </c>
      <c r="U237">
        <v>7.4999999999999997E-3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1.5E-3</v>
      </c>
      <c r="AB237">
        <v>0</v>
      </c>
      <c r="AC237">
        <v>1E-3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1.2E-2</v>
      </c>
      <c r="AJ237">
        <v>0</v>
      </c>
      <c r="AK237">
        <v>0</v>
      </c>
      <c r="AL237">
        <v>0</v>
      </c>
    </row>
    <row r="238" spans="1:38" x14ac:dyDescent="0.2">
      <c r="A238">
        <v>75011</v>
      </c>
      <c r="B238" s="1">
        <v>42652</v>
      </c>
      <c r="C238" s="15">
        <v>4</v>
      </c>
      <c r="D238" s="2">
        <v>0.33402777777777781</v>
      </c>
      <c r="E238">
        <v>1</v>
      </c>
      <c r="F238">
        <v>0.8</v>
      </c>
      <c r="G238">
        <v>4.03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1.2E-2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1.4999999999999999E-2</v>
      </c>
      <c r="V238">
        <v>3.5000000000000001E-3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2.5000000000000001E-3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</row>
    <row r="239" spans="1:38" x14ac:dyDescent="0.2">
      <c r="A239">
        <v>75011</v>
      </c>
      <c r="B239" s="1">
        <v>42652</v>
      </c>
      <c r="C239" s="15">
        <v>4</v>
      </c>
      <c r="D239" s="2">
        <v>0.33402777777777781</v>
      </c>
      <c r="E239">
        <v>5</v>
      </c>
      <c r="F239">
        <v>0.82</v>
      </c>
      <c r="G239">
        <v>5.54</v>
      </c>
      <c r="H239">
        <v>0</v>
      </c>
      <c r="I239">
        <v>0</v>
      </c>
      <c r="J239">
        <v>0.218</v>
      </c>
      <c r="K239">
        <v>0.18099999999999999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0.04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</row>
    <row r="240" spans="1:38" x14ac:dyDescent="0.2">
      <c r="A240">
        <v>75008</v>
      </c>
      <c r="B240" s="1">
        <v>42651</v>
      </c>
      <c r="C240" s="15">
        <v>13.83</v>
      </c>
      <c r="D240" s="2">
        <v>0.73888888888888893</v>
      </c>
      <c r="E240">
        <v>2</v>
      </c>
      <c r="F240">
        <v>0.86</v>
      </c>
      <c r="G240">
        <v>5.52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</row>
    <row r="241" spans="2:4" x14ac:dyDescent="0.2">
      <c r="B241" s="1"/>
      <c r="C241" s="15"/>
      <c r="D241" s="2"/>
    </row>
    <row r="242" spans="2:4" x14ac:dyDescent="0.2">
      <c r="B242" s="1"/>
      <c r="C242" s="15"/>
      <c r="D242" s="2"/>
    </row>
    <row r="243" spans="2:4" x14ac:dyDescent="0.2">
      <c r="B243" s="1"/>
      <c r="C243" s="15"/>
      <c r="D243" s="2"/>
    </row>
    <row r="244" spans="2:4" x14ac:dyDescent="0.2">
      <c r="B244" s="1"/>
      <c r="C244" s="15"/>
      <c r="D244" s="2"/>
    </row>
    <row r="245" spans="2:4" x14ac:dyDescent="0.2">
      <c r="B245" s="1"/>
      <c r="C245" s="15"/>
      <c r="D245" s="2"/>
    </row>
    <row r="246" spans="2:4" x14ac:dyDescent="0.2">
      <c r="B246" s="1"/>
      <c r="C246" s="15"/>
      <c r="D246" s="2"/>
    </row>
    <row r="247" spans="2:4" x14ac:dyDescent="0.2">
      <c r="B247" s="1"/>
      <c r="C247" s="15"/>
      <c r="D247" s="2"/>
    </row>
    <row r="248" spans="2:4" x14ac:dyDescent="0.2">
      <c r="B248" s="1"/>
      <c r="C248" s="15"/>
      <c r="D248" s="2"/>
    </row>
    <row r="249" spans="2:4" x14ac:dyDescent="0.2">
      <c r="B249" s="1"/>
      <c r="C249" s="15"/>
      <c r="D249" s="2"/>
    </row>
    <row r="250" spans="2:4" x14ac:dyDescent="0.2">
      <c r="B250" s="1"/>
      <c r="C250" s="15"/>
      <c r="D250" s="2"/>
    </row>
  </sheetData>
  <sortState xmlns:xlrd2="http://schemas.microsoft.com/office/spreadsheetml/2017/richdata2" ref="A241:AL250">
    <sortCondition ref="A241:A250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"/>
  <sheetViews>
    <sheetView workbookViewId="0">
      <selection activeCell="A2" sqref="A2"/>
    </sheetView>
  </sheetViews>
  <sheetFormatPr baseColWidth="10" defaultColWidth="9" defaultRowHeight="15" x14ac:dyDescent="0.2"/>
  <sheetData>
    <row r="1" spans="1:2" x14ac:dyDescent="0.2">
      <c r="A1" t="s">
        <v>0</v>
      </c>
      <c r="B1" t="s">
        <v>52</v>
      </c>
    </row>
    <row r="2" spans="1:2" x14ac:dyDescent="0.2">
      <c r="A2">
        <v>9</v>
      </c>
      <c r="B2">
        <v>7291.6180000000004</v>
      </c>
    </row>
    <row r="3" spans="1:2" x14ac:dyDescent="0.2">
      <c r="A3">
        <v>10</v>
      </c>
      <c r="B3">
        <v>218092.109</v>
      </c>
    </row>
    <row r="4" spans="1:2" x14ac:dyDescent="0.2">
      <c r="A4">
        <v>11</v>
      </c>
      <c r="B4">
        <v>387259.397</v>
      </c>
    </row>
    <row r="5" spans="1:2" x14ac:dyDescent="0.2">
      <c r="A5">
        <v>12</v>
      </c>
      <c r="B5">
        <v>349798.08600000001</v>
      </c>
    </row>
    <row r="6" spans="1:2" x14ac:dyDescent="0.2">
      <c r="A6">
        <v>13</v>
      </c>
      <c r="B6">
        <v>91139.714000000007</v>
      </c>
    </row>
    <row r="7" spans="1:2" x14ac:dyDescent="0.2">
      <c r="A7">
        <v>14</v>
      </c>
      <c r="B7">
        <v>25333.297999999999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1"/>
  <sheetViews>
    <sheetView workbookViewId="0">
      <selection activeCell="E8" sqref="E8"/>
    </sheetView>
  </sheetViews>
  <sheetFormatPr baseColWidth="10" defaultRowHeight="15" x14ac:dyDescent="0.2"/>
  <sheetData>
    <row r="1" spans="1:2" x14ac:dyDescent="0.2">
      <c r="A1" t="s">
        <v>0</v>
      </c>
      <c r="B1" t="s">
        <v>52</v>
      </c>
    </row>
    <row r="2" spans="1:2" x14ac:dyDescent="0.2">
      <c r="A2">
        <v>10</v>
      </c>
      <c r="B2">
        <v>962.20600000000002</v>
      </c>
    </row>
    <row r="3" spans="1:2" x14ac:dyDescent="0.2">
      <c r="A3">
        <v>11</v>
      </c>
      <c r="B3">
        <v>15479.428</v>
      </c>
    </row>
    <row r="4" spans="1:2" x14ac:dyDescent="0.2">
      <c r="A4">
        <v>12</v>
      </c>
      <c r="B4">
        <v>49223.891000000003</v>
      </c>
    </row>
    <row r="5" spans="1:2" x14ac:dyDescent="0.2">
      <c r="A5">
        <v>13</v>
      </c>
      <c r="B5">
        <v>48952.184999999998</v>
      </c>
    </row>
    <row r="6" spans="1:2" x14ac:dyDescent="0.2">
      <c r="A6">
        <v>14</v>
      </c>
      <c r="B6">
        <v>89988.865000000005</v>
      </c>
    </row>
    <row r="7" spans="1:2" x14ac:dyDescent="0.2">
      <c r="A7">
        <v>15</v>
      </c>
      <c r="B7">
        <v>259440.872</v>
      </c>
    </row>
    <row r="8" spans="1:2" x14ac:dyDescent="0.2">
      <c r="A8">
        <v>16</v>
      </c>
      <c r="B8">
        <v>720789.32200000004</v>
      </c>
    </row>
    <row r="9" spans="1:2" x14ac:dyDescent="0.2">
      <c r="A9">
        <v>17</v>
      </c>
      <c r="B9">
        <v>709219.09</v>
      </c>
    </row>
    <row r="10" spans="1:2" x14ac:dyDescent="0.2">
      <c r="A10">
        <v>18</v>
      </c>
      <c r="B10">
        <v>460775.84700000001</v>
      </c>
    </row>
    <row r="11" spans="1:2" x14ac:dyDescent="0.2">
      <c r="A11">
        <v>19</v>
      </c>
      <c r="B11">
        <v>19077.331999999999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8"/>
  <sheetViews>
    <sheetView workbookViewId="0">
      <selection activeCell="H17" sqref="H17"/>
    </sheetView>
  </sheetViews>
  <sheetFormatPr baseColWidth="10" defaultRowHeight="15" x14ac:dyDescent="0.2"/>
  <sheetData>
    <row r="1" spans="1:2" x14ac:dyDescent="0.2">
      <c r="A1" t="s">
        <v>0</v>
      </c>
      <c r="B1" t="s">
        <v>53</v>
      </c>
    </row>
    <row r="2" spans="1:2" x14ac:dyDescent="0.2">
      <c r="A2">
        <v>5</v>
      </c>
      <c r="B2">
        <v>397.13499999999999</v>
      </c>
    </row>
    <row r="3" spans="1:2" x14ac:dyDescent="0.2">
      <c r="A3">
        <v>10</v>
      </c>
      <c r="B3">
        <v>2219.9009999999998</v>
      </c>
    </row>
    <row r="4" spans="1:2" x14ac:dyDescent="0.2">
      <c r="A4">
        <v>15</v>
      </c>
      <c r="B4">
        <v>540.50400000000002</v>
      </c>
    </row>
    <row r="5" spans="1:2" x14ac:dyDescent="0.2">
      <c r="A5">
        <v>20</v>
      </c>
      <c r="B5">
        <v>2495.19</v>
      </c>
    </row>
    <row r="6" spans="1:2" x14ac:dyDescent="0.2">
      <c r="A6">
        <v>25</v>
      </c>
      <c r="B6">
        <v>5094.84</v>
      </c>
    </row>
    <row r="7" spans="1:2" x14ac:dyDescent="0.2">
      <c r="A7">
        <v>30</v>
      </c>
      <c r="B7">
        <v>3824.5949999999998</v>
      </c>
    </row>
    <row r="8" spans="1:2" x14ac:dyDescent="0.2">
      <c r="A8">
        <v>35</v>
      </c>
      <c r="B8">
        <v>1755.5550000000001</v>
      </c>
    </row>
    <row r="9" spans="1:2" x14ac:dyDescent="0.2">
      <c r="A9">
        <v>40</v>
      </c>
      <c r="B9">
        <v>1632.6289999999999</v>
      </c>
    </row>
    <row r="10" spans="1:2" x14ac:dyDescent="0.2">
      <c r="A10">
        <v>45</v>
      </c>
      <c r="B10">
        <v>1315.653</v>
      </c>
    </row>
    <row r="11" spans="1:2" x14ac:dyDescent="0.2">
      <c r="A11">
        <v>50</v>
      </c>
      <c r="B11">
        <v>1103.72</v>
      </c>
    </row>
    <row r="12" spans="1:2" x14ac:dyDescent="0.2">
      <c r="A12">
        <v>55</v>
      </c>
      <c r="B12">
        <v>796.08</v>
      </c>
    </row>
    <row r="13" spans="1:2" x14ac:dyDescent="0.2">
      <c r="A13">
        <v>60</v>
      </c>
      <c r="B13">
        <v>434.84699999999998</v>
      </c>
    </row>
    <row r="14" spans="1:2" x14ac:dyDescent="0.2">
      <c r="A14">
        <v>65</v>
      </c>
      <c r="B14">
        <v>243.60900000000001</v>
      </c>
    </row>
    <row r="15" spans="1:2" x14ac:dyDescent="0.2">
      <c r="A15">
        <v>70</v>
      </c>
      <c r="B15">
        <v>187.78700000000001</v>
      </c>
    </row>
    <row r="16" spans="1:2" x14ac:dyDescent="0.2">
      <c r="A16">
        <v>75</v>
      </c>
      <c r="B16">
        <v>136.85</v>
      </c>
    </row>
    <row r="17" spans="1:2" x14ac:dyDescent="0.2">
      <c r="A17">
        <v>80</v>
      </c>
      <c r="B17">
        <v>55.652999999999999</v>
      </c>
    </row>
    <row r="18" spans="1:2" x14ac:dyDescent="0.2">
      <c r="A18">
        <v>85</v>
      </c>
      <c r="B18">
        <v>17.827999999999999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Cover page</vt:lpstr>
      <vt:lpstr>Electronic supplement 1</vt:lpstr>
      <vt:lpstr>Explanation</vt:lpstr>
      <vt:lpstr>Polar cod and Capelin diet</vt:lpstr>
      <vt:lpstr>Cod diet</vt:lpstr>
      <vt:lpstr>Polar cod density</vt:lpstr>
      <vt:lpstr>Capelin density</vt:lpstr>
      <vt:lpstr>Cod density </vt:lpstr>
      <vt:lpstr>'Electronic supplement 1'!_Hlk533080464</vt:lpstr>
      <vt:lpstr>'Electronic supplement 1'!_Hlk534193423</vt:lpstr>
      <vt:lpstr>'Electronic supplement 1'!_Hlk9340616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Johannesen, Edda</dc:creator>
  <cp:lastModifiedBy>Florian</cp:lastModifiedBy>
  <dcterms:created xsi:type="dcterms:W3CDTF">2015-06-05T18:19:34Z</dcterms:created>
  <dcterms:modified xsi:type="dcterms:W3CDTF">2020-03-19T13:45:04Z</dcterms:modified>
</cp:coreProperties>
</file>