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filterPrivacy="1" defaultThemeVersion="124226"/>
  <xr:revisionPtr revIDLastSave="0" documentId="13_ncr:1_{0D5C335F-8D78-1C44-9B08-6AC00EA71E73}" xr6:coauthVersionLast="47" xr6:coauthVersionMax="47" xr10:uidLastSave="{00000000-0000-0000-0000-000000000000}"/>
  <bookViews>
    <workbookView xWindow="5540" yWindow="3740" windowWidth="23260" windowHeight="12580" xr2:uid="{00000000-000D-0000-FFFF-FFFF00000000}"/>
  </bookViews>
  <sheets>
    <sheet name="Cover page" sheetId="4" r:id="rId1"/>
    <sheet name="Mussel Stations" sheetId="1" r:id="rId2"/>
    <sheet name="Lobster Stations" sheetId="3" r:id="rId3"/>
    <sheet name="Control Stations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3" l="1"/>
  <c r="F8" i="3"/>
  <c r="F22" i="3"/>
  <c r="F9" i="3"/>
  <c r="F18" i="3"/>
  <c r="F13" i="3"/>
  <c r="F7" i="3"/>
  <c r="F6" i="3"/>
  <c r="F21" i="3"/>
  <c r="F19" i="3"/>
  <c r="F4" i="3"/>
  <c r="F16" i="3"/>
  <c r="F24" i="3"/>
  <c r="F20" i="3"/>
  <c r="F15" i="3"/>
  <c r="F12" i="3"/>
  <c r="F10" i="3"/>
  <c r="F17" i="3"/>
  <c r="F5" i="3"/>
  <c r="F11" i="3"/>
</calcChain>
</file>

<file path=xl/sharedStrings.xml><?xml version="1.0" encoding="utf-8"?>
<sst xmlns="http://schemas.openxmlformats.org/spreadsheetml/2006/main" count="87" uniqueCount="37">
  <si>
    <t>Species</t>
  </si>
  <si>
    <t>Mean Dissimilarity</t>
  </si>
  <si>
    <t>S.D.</t>
  </si>
  <si>
    <t>% Contribution</t>
  </si>
  <si>
    <t>Cumulative %</t>
  </si>
  <si>
    <t>Control Stations</t>
  </si>
  <si>
    <t>Gadidae</t>
  </si>
  <si>
    <t>Asteriidae</t>
  </si>
  <si>
    <t>Mullidae</t>
  </si>
  <si>
    <t>Marthasterias glacialis</t>
  </si>
  <si>
    <t>Labridae sp.</t>
  </si>
  <si>
    <t>Scyliorhinidae sp.</t>
  </si>
  <si>
    <t>Portunidae sp.</t>
  </si>
  <si>
    <t>Gobiidae sp.</t>
  </si>
  <si>
    <t>Ophiuroidea sp.</t>
  </si>
  <si>
    <t>Maja sp.</t>
  </si>
  <si>
    <t>Ctenolabrus rupestris</t>
  </si>
  <si>
    <t>Pectinidae sp.</t>
  </si>
  <si>
    <t>Pagurus sp.</t>
  </si>
  <si>
    <t>Ammodytidae sp.</t>
  </si>
  <si>
    <t>Sprattus sprattus</t>
  </si>
  <si>
    <t>Palaemon serratus</t>
  </si>
  <si>
    <t>Merlangius merlangus</t>
  </si>
  <si>
    <t>Macropodia sp.</t>
  </si>
  <si>
    <t>Goneplex rhomboides</t>
  </si>
  <si>
    <t>Mytilus sp.</t>
  </si>
  <si>
    <t>Asterias rubens</t>
  </si>
  <si>
    <t>Lobster Stations</t>
  </si>
  <si>
    <t>Mussel Stations</t>
  </si>
  <si>
    <t>% Occurrence</t>
  </si>
  <si>
    <t>Pectinidae</t>
  </si>
  <si>
    <t xml:space="preserve">Ammodytidae </t>
  </si>
  <si>
    <t>Portunidae</t>
  </si>
  <si>
    <t>Scyliorhinidae</t>
  </si>
  <si>
    <t>Supplement to Clarke et al. (2023)</t>
  </si>
  <si>
    <t>https://doi.org/10.3354/aei00462</t>
  </si>
  <si>
    <t>Aquacult Environ Interact 15:215–230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</si>
</sst>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Lucida Console"/>
      <family val="3"/>
    </font>
    <font>
      <b/>
      <sz val="17"/>
      <color theme="1"/>
      <name val="Calibri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1" applyFont="1" applyAlignment="1">
      <alignment shrinkToFit="1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aei0046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82CD0-1AF8-5F47-A175-D79F013E042C}">
  <dimension ref="A1:C3"/>
  <sheetViews>
    <sheetView tabSelected="1" workbookViewId="0">
      <selection activeCell="A2" sqref="A2"/>
    </sheetView>
  </sheetViews>
  <sheetFormatPr baseColWidth="10" defaultRowHeight="15" x14ac:dyDescent="0.2"/>
  <sheetData>
    <row r="1" spans="1:3" ht="35" customHeight="1" x14ac:dyDescent="0.3">
      <c r="A1" s="6" t="s">
        <v>34</v>
      </c>
    </row>
    <row r="2" spans="1:3" ht="25" customHeight="1" x14ac:dyDescent="0.25">
      <c r="A2" s="7" t="s">
        <v>36</v>
      </c>
    </row>
    <row r="3" spans="1:3" ht="20" customHeight="1" x14ac:dyDescent="0.2">
      <c r="A3" s="8" t="s">
        <v>35</v>
      </c>
      <c r="B3" s="8"/>
      <c r="C3" s="8"/>
    </row>
  </sheetData>
  <mergeCells count="1">
    <mergeCell ref="A3:C3"/>
  </mergeCells>
  <hyperlinks>
    <hyperlink ref="A3" r:id="rId1" xr:uid="{F1DD675E-CB0E-6347-936D-92E3437FBB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zoomScaleNormal="100" workbookViewId="0">
      <selection sqref="A1:XFD3"/>
    </sheetView>
  </sheetViews>
  <sheetFormatPr baseColWidth="10" defaultColWidth="8.83203125" defaultRowHeight="15" x14ac:dyDescent="0.2"/>
  <cols>
    <col min="1" max="1" width="21" bestFit="1" customWidth="1"/>
  </cols>
  <sheetData>
    <row r="1" spans="1:15" x14ac:dyDescent="0.2">
      <c r="A1" s="9" t="s">
        <v>28</v>
      </c>
      <c r="B1" s="10"/>
      <c r="C1" s="10"/>
      <c r="D1" s="10"/>
      <c r="E1" s="10"/>
      <c r="F1" s="10"/>
      <c r="G1" s="11"/>
    </row>
    <row r="2" spans="1:15" x14ac:dyDescent="0.2">
      <c r="A2" s="12" t="s">
        <v>0</v>
      </c>
      <c r="B2" s="12" t="s">
        <v>1</v>
      </c>
      <c r="C2" s="12" t="s">
        <v>2</v>
      </c>
      <c r="D2" s="9" t="s">
        <v>29</v>
      </c>
      <c r="E2" s="11"/>
      <c r="F2" s="12" t="s">
        <v>3</v>
      </c>
      <c r="G2" s="12" t="s">
        <v>4</v>
      </c>
    </row>
    <row r="3" spans="1:15" x14ac:dyDescent="0.2">
      <c r="A3" s="13"/>
      <c r="B3" s="13"/>
      <c r="C3" s="13"/>
      <c r="D3" s="5">
        <v>2017</v>
      </c>
      <c r="E3" s="5">
        <v>2018</v>
      </c>
      <c r="F3" s="13"/>
      <c r="G3" s="13"/>
    </row>
    <row r="4" spans="1:15" x14ac:dyDescent="0.2">
      <c r="A4" s="1" t="s">
        <v>19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100</v>
      </c>
    </row>
    <row r="5" spans="1:15" x14ac:dyDescent="0.2">
      <c r="A5" s="1" t="s">
        <v>26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100</v>
      </c>
    </row>
    <row r="6" spans="1:15" x14ac:dyDescent="0.2">
      <c r="A6" s="1" t="s">
        <v>7</v>
      </c>
      <c r="B6" s="2">
        <v>2.3519999999999999E-2</v>
      </c>
      <c r="C6" s="2">
        <v>4.24E-2</v>
      </c>
      <c r="D6" s="2">
        <v>0</v>
      </c>
      <c r="E6" s="2">
        <v>25</v>
      </c>
      <c r="F6" s="2">
        <v>5.789999999999992</v>
      </c>
      <c r="G6" s="2">
        <v>94.86</v>
      </c>
    </row>
    <row r="7" spans="1:15" x14ac:dyDescent="0.2">
      <c r="A7" s="1" t="s">
        <v>16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100</v>
      </c>
    </row>
    <row r="8" spans="1:15" x14ac:dyDescent="0.2">
      <c r="A8" s="1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100</v>
      </c>
    </row>
    <row r="9" spans="1:15" x14ac:dyDescent="0.2">
      <c r="A9" s="1" t="s">
        <v>13</v>
      </c>
      <c r="B9" s="2">
        <v>2.3519999999999999E-2</v>
      </c>
      <c r="C9" s="2">
        <v>4.24E-2</v>
      </c>
      <c r="D9" s="2">
        <v>100</v>
      </c>
      <c r="E9" s="2">
        <v>75</v>
      </c>
      <c r="F9" s="2">
        <v>5.7900000000000063</v>
      </c>
      <c r="G9" s="2">
        <v>77.5</v>
      </c>
      <c r="O9" s="3"/>
    </row>
    <row r="10" spans="1:15" x14ac:dyDescent="0.2">
      <c r="A10" s="1" t="s">
        <v>24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100</v>
      </c>
      <c r="L10" s="3"/>
    </row>
    <row r="11" spans="1:15" x14ac:dyDescent="0.2">
      <c r="A11" s="1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100</v>
      </c>
      <c r="L11" s="3"/>
    </row>
    <row r="12" spans="1:15" x14ac:dyDescent="0.2">
      <c r="A12" s="1" t="s">
        <v>23</v>
      </c>
      <c r="B12" s="2">
        <v>4.5170000000000002E-2</v>
      </c>
      <c r="C12" s="2">
        <v>4.6890000000000001E-2</v>
      </c>
      <c r="D12" s="2">
        <v>50</v>
      </c>
      <c r="E12" s="2">
        <v>25</v>
      </c>
      <c r="F12" s="2">
        <v>11.109999999999992</v>
      </c>
      <c r="G12" s="2">
        <v>54.559999999999995</v>
      </c>
      <c r="L12" s="3"/>
    </row>
    <row r="13" spans="1:15" x14ac:dyDescent="0.2">
      <c r="A13" s="1" t="s">
        <v>15</v>
      </c>
      <c r="B13" s="2">
        <v>5.6180000000000001E-2</v>
      </c>
      <c r="C13" s="2">
        <v>4.6100000000000002E-2</v>
      </c>
      <c r="D13" s="2">
        <v>75</v>
      </c>
      <c r="E13" s="2">
        <v>25</v>
      </c>
      <c r="F13" s="2">
        <v>13.820000000000004</v>
      </c>
      <c r="G13" s="2">
        <v>31.790000000000003</v>
      </c>
      <c r="L13" s="3"/>
    </row>
    <row r="14" spans="1:15" x14ac:dyDescent="0.2">
      <c r="A14" s="1" t="s">
        <v>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100</v>
      </c>
      <c r="L14" s="3"/>
    </row>
    <row r="15" spans="1:15" x14ac:dyDescent="0.2">
      <c r="A15" s="1" t="s">
        <v>22</v>
      </c>
      <c r="B15" s="2">
        <v>7.3029999999999998E-2</v>
      </c>
      <c r="C15" s="2">
        <v>4.487E-2</v>
      </c>
      <c r="D15" s="2">
        <v>100</v>
      </c>
      <c r="E15" s="2">
        <v>25</v>
      </c>
      <c r="F15" s="2">
        <v>17.97</v>
      </c>
      <c r="G15" s="2">
        <v>17.97</v>
      </c>
      <c r="L15" s="3"/>
    </row>
    <row r="16" spans="1:15" x14ac:dyDescent="0.2">
      <c r="A16" s="1" t="s">
        <v>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100</v>
      </c>
      <c r="L16" s="3"/>
    </row>
    <row r="17" spans="1:12" x14ac:dyDescent="0.2">
      <c r="A17" s="1" t="s">
        <v>25</v>
      </c>
      <c r="B17" s="2">
        <v>2.0910000000000002E-2</v>
      </c>
      <c r="C17" s="2">
        <v>3.7490000000000002E-2</v>
      </c>
      <c r="D17" s="2">
        <v>25</v>
      </c>
      <c r="E17" s="2">
        <v>0</v>
      </c>
      <c r="F17" s="2">
        <v>5.1400000000000006</v>
      </c>
      <c r="G17" s="2">
        <v>100</v>
      </c>
      <c r="L17" s="3"/>
    </row>
    <row r="18" spans="1:12" x14ac:dyDescent="0.2">
      <c r="A18" s="1" t="s">
        <v>14</v>
      </c>
      <c r="B18" s="2">
        <v>4.7399999999999998E-2</v>
      </c>
      <c r="C18" s="2">
        <v>4.9970000000000001E-2</v>
      </c>
      <c r="D18" s="2">
        <v>75</v>
      </c>
      <c r="E18" s="2">
        <v>50</v>
      </c>
      <c r="F18" s="2">
        <v>11.66</v>
      </c>
      <c r="G18" s="2">
        <v>43.45</v>
      </c>
      <c r="L18" s="3"/>
    </row>
    <row r="19" spans="1:12" x14ac:dyDescent="0.2">
      <c r="A19" s="1" t="s">
        <v>18</v>
      </c>
      <c r="B19" s="2">
        <v>2.3519999999999999E-2</v>
      </c>
      <c r="C19" s="2">
        <v>4.24E-2</v>
      </c>
      <c r="D19" s="2">
        <v>100</v>
      </c>
      <c r="E19" s="2">
        <v>75</v>
      </c>
      <c r="F19" s="2">
        <v>5.789999999999992</v>
      </c>
      <c r="G19" s="2">
        <v>83.289999999999992</v>
      </c>
      <c r="L19" s="3"/>
    </row>
    <row r="20" spans="1:12" x14ac:dyDescent="0.2">
      <c r="A20" s="1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100</v>
      </c>
      <c r="L20" s="3"/>
    </row>
    <row r="21" spans="1:12" x14ac:dyDescent="0.2">
      <c r="A21" s="1" t="s">
        <v>17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100</v>
      </c>
      <c r="L21" s="3"/>
    </row>
    <row r="22" spans="1:12" x14ac:dyDescent="0.2">
      <c r="A22" s="1" t="s">
        <v>12</v>
      </c>
      <c r="B22" s="2">
        <v>2.5989999999999999E-2</v>
      </c>
      <c r="C22" s="2">
        <v>4.6960000000000002E-2</v>
      </c>
      <c r="D22" s="2">
        <v>100</v>
      </c>
      <c r="E22" s="2">
        <v>75</v>
      </c>
      <c r="F22" s="2">
        <v>6.3900000000000006</v>
      </c>
      <c r="G22" s="2">
        <v>71.709999999999994</v>
      </c>
      <c r="L22" s="3"/>
    </row>
    <row r="23" spans="1:12" x14ac:dyDescent="0.2">
      <c r="A23" s="1" t="s">
        <v>11</v>
      </c>
      <c r="B23" s="2">
        <v>4.3729999999999998E-2</v>
      </c>
      <c r="C23" s="2">
        <v>4.5420000000000002E-2</v>
      </c>
      <c r="D23" s="2">
        <v>50</v>
      </c>
      <c r="E23" s="2">
        <v>0</v>
      </c>
      <c r="F23" s="2">
        <v>10.759999999999998</v>
      </c>
      <c r="G23" s="2">
        <v>65.319999999999993</v>
      </c>
      <c r="L23" s="3"/>
    </row>
    <row r="24" spans="1:12" x14ac:dyDescent="0.2">
      <c r="A24" s="1" t="s">
        <v>20</v>
      </c>
      <c r="B24" s="2">
        <v>2.3519999999999999E-2</v>
      </c>
      <c r="C24" s="2">
        <v>4.24E-2</v>
      </c>
      <c r="D24" s="2">
        <v>0</v>
      </c>
      <c r="E24" s="2">
        <v>25</v>
      </c>
      <c r="F24" s="2">
        <v>5.7800000000000153</v>
      </c>
      <c r="G24" s="2">
        <v>89.070000000000007</v>
      </c>
      <c r="L24" s="3"/>
    </row>
    <row r="25" spans="1:12" x14ac:dyDescent="0.2">
      <c r="B25" s="4"/>
      <c r="L25" s="3"/>
    </row>
    <row r="26" spans="1:12" x14ac:dyDescent="0.2">
      <c r="L26" s="3"/>
    </row>
    <row r="27" spans="1:12" x14ac:dyDescent="0.2">
      <c r="L27" s="3"/>
    </row>
    <row r="28" spans="1:12" x14ac:dyDescent="0.2">
      <c r="L28" s="3"/>
    </row>
    <row r="29" spans="1:12" x14ac:dyDescent="0.2">
      <c r="L29" s="4"/>
    </row>
  </sheetData>
  <sortState xmlns:xlrd2="http://schemas.microsoft.com/office/spreadsheetml/2017/richdata2" ref="A4:G32">
    <sortCondition ref="A4:A32"/>
  </sortState>
  <mergeCells count="7">
    <mergeCell ref="A1:G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workbookViewId="0">
      <selection sqref="A1:XFD3"/>
    </sheetView>
  </sheetViews>
  <sheetFormatPr baseColWidth="10" defaultColWidth="8.83203125" defaultRowHeight="15" x14ac:dyDescent="0.2"/>
  <cols>
    <col min="1" max="1" width="28.1640625" bestFit="1" customWidth="1"/>
    <col min="2" max="2" width="17.83203125" bestFit="1" customWidth="1"/>
    <col min="3" max="3" width="5" bestFit="1" customWidth="1"/>
    <col min="4" max="4" width="6.83203125" customWidth="1"/>
    <col min="5" max="5" width="9.1640625" customWidth="1"/>
    <col min="6" max="6" width="14.5" bestFit="1" customWidth="1"/>
    <col min="7" max="7" width="13.33203125" bestFit="1" customWidth="1"/>
    <col min="12" max="12" width="27.83203125" bestFit="1" customWidth="1"/>
  </cols>
  <sheetData>
    <row r="1" spans="1:12" x14ac:dyDescent="0.2">
      <c r="A1" s="9" t="s">
        <v>27</v>
      </c>
      <c r="B1" s="10"/>
      <c r="C1" s="10"/>
      <c r="D1" s="10"/>
      <c r="E1" s="10"/>
      <c r="F1" s="10"/>
      <c r="G1" s="11"/>
    </row>
    <row r="2" spans="1:12" x14ac:dyDescent="0.2">
      <c r="A2" s="12" t="s">
        <v>0</v>
      </c>
      <c r="B2" s="12" t="s">
        <v>1</v>
      </c>
      <c r="C2" s="12" t="s">
        <v>2</v>
      </c>
      <c r="D2" s="9" t="s">
        <v>29</v>
      </c>
      <c r="E2" s="11"/>
      <c r="F2" s="12" t="s">
        <v>3</v>
      </c>
      <c r="G2" s="12" t="s">
        <v>4</v>
      </c>
    </row>
    <row r="3" spans="1:12" x14ac:dyDescent="0.2">
      <c r="A3" s="13"/>
      <c r="B3" s="13"/>
      <c r="C3" s="13"/>
      <c r="D3" s="5">
        <v>2017</v>
      </c>
      <c r="E3" s="5">
        <v>2018</v>
      </c>
      <c r="F3" s="13"/>
      <c r="G3" s="13"/>
    </row>
    <row r="4" spans="1:12" x14ac:dyDescent="0.2">
      <c r="A4" s="1" t="s">
        <v>31</v>
      </c>
      <c r="B4" s="2">
        <v>2.3040000000000001E-2</v>
      </c>
      <c r="C4" s="2">
        <v>4.1640000000000003E-2</v>
      </c>
      <c r="D4" s="2">
        <v>0</v>
      </c>
      <c r="E4" s="2">
        <v>25</v>
      </c>
      <c r="F4" s="2" t="e">
        <f>G4-#REF!</f>
        <v>#REF!</v>
      </c>
      <c r="G4" s="2">
        <v>90.22</v>
      </c>
      <c r="L4" s="3"/>
    </row>
    <row r="5" spans="1:12" x14ac:dyDescent="0.2">
      <c r="A5" s="1" t="s">
        <v>26</v>
      </c>
      <c r="B5" s="2">
        <v>0</v>
      </c>
      <c r="C5" s="2">
        <v>0</v>
      </c>
      <c r="D5" s="2">
        <v>0</v>
      </c>
      <c r="E5" s="2">
        <v>0</v>
      </c>
      <c r="F5" s="2">
        <f t="shared" ref="F5:F13" si="0">G5-G4</f>
        <v>9.7800000000000011</v>
      </c>
      <c r="G5" s="2">
        <v>100</v>
      </c>
      <c r="L5" s="3"/>
    </row>
    <row r="6" spans="1:12" x14ac:dyDescent="0.2">
      <c r="A6" s="1" t="s">
        <v>7</v>
      </c>
      <c r="B6" s="2">
        <v>3.2120000000000003E-2</v>
      </c>
      <c r="C6" s="2">
        <v>5.8650000000000001E-2</v>
      </c>
      <c r="D6" s="2">
        <v>0</v>
      </c>
      <c r="E6" s="2">
        <v>25</v>
      </c>
      <c r="F6" s="2">
        <f t="shared" si="0"/>
        <v>-20.840000000000003</v>
      </c>
      <c r="G6" s="2">
        <v>79.16</v>
      </c>
      <c r="L6" s="3"/>
    </row>
    <row r="7" spans="1:12" x14ac:dyDescent="0.2">
      <c r="A7" s="1" t="s">
        <v>16</v>
      </c>
      <c r="B7" s="2">
        <v>3.2120000000000003E-2</v>
      </c>
      <c r="C7" s="2">
        <v>5.8650000000000001E-2</v>
      </c>
      <c r="D7" s="2">
        <v>0</v>
      </c>
      <c r="E7" s="2">
        <v>25</v>
      </c>
      <c r="F7" s="2">
        <f t="shared" si="0"/>
        <v>-4.539999999999992</v>
      </c>
      <c r="G7" s="2">
        <v>74.62</v>
      </c>
      <c r="L7" s="3"/>
    </row>
    <row r="8" spans="1:12" x14ac:dyDescent="0.2">
      <c r="A8" s="1" t="s">
        <v>6</v>
      </c>
      <c r="B8" s="2">
        <v>6.4240000000000005E-2</v>
      </c>
      <c r="C8" s="2">
        <v>6.8390000000000006E-2</v>
      </c>
      <c r="D8" s="2">
        <v>0</v>
      </c>
      <c r="E8" s="2">
        <v>50</v>
      </c>
      <c r="F8" s="2">
        <f t="shared" si="0"/>
        <v>-32.200000000000003</v>
      </c>
      <c r="G8" s="2">
        <v>42.42</v>
      </c>
      <c r="L8" s="3"/>
    </row>
    <row r="9" spans="1:12" x14ac:dyDescent="0.2">
      <c r="A9" s="1" t="s">
        <v>13</v>
      </c>
      <c r="B9" s="2">
        <v>5.2330000000000002E-2</v>
      </c>
      <c r="C9" s="2">
        <v>7.1059999999999998E-2</v>
      </c>
      <c r="D9" s="2">
        <v>75</v>
      </c>
      <c r="E9" s="2">
        <v>75</v>
      </c>
      <c r="F9" s="2">
        <f t="shared" si="0"/>
        <v>16.03</v>
      </c>
      <c r="G9" s="2">
        <v>58.45</v>
      </c>
      <c r="L9" s="3"/>
    </row>
    <row r="10" spans="1:12" x14ac:dyDescent="0.2">
      <c r="A10" s="1" t="s">
        <v>24</v>
      </c>
      <c r="B10" s="2">
        <v>0</v>
      </c>
      <c r="C10" s="2">
        <v>0</v>
      </c>
      <c r="D10" s="2">
        <v>0</v>
      </c>
      <c r="E10" s="2">
        <v>0</v>
      </c>
      <c r="F10" s="2">
        <f t="shared" si="0"/>
        <v>41.55</v>
      </c>
      <c r="G10" s="2">
        <v>100</v>
      </c>
      <c r="L10" s="3"/>
    </row>
    <row r="11" spans="1:12" x14ac:dyDescent="0.2">
      <c r="A11" s="1" t="s">
        <v>10</v>
      </c>
      <c r="B11" s="2">
        <v>7.5990000000000002E-2</v>
      </c>
      <c r="C11" s="2">
        <v>6.4430000000000001E-2</v>
      </c>
      <c r="D11" s="2">
        <v>75</v>
      </c>
      <c r="E11" s="2">
        <v>25</v>
      </c>
      <c r="F11" s="2">
        <f t="shared" si="0"/>
        <v>-77.260000000000005</v>
      </c>
      <c r="G11" s="2">
        <v>22.74</v>
      </c>
      <c r="L11" s="3"/>
    </row>
    <row r="12" spans="1:12" x14ac:dyDescent="0.2">
      <c r="A12" s="1" t="s">
        <v>23</v>
      </c>
      <c r="B12" s="2">
        <v>0</v>
      </c>
      <c r="C12" s="2">
        <v>0</v>
      </c>
      <c r="D12" s="2">
        <v>0</v>
      </c>
      <c r="E12" s="2">
        <v>0</v>
      </c>
      <c r="F12" s="2">
        <f t="shared" si="0"/>
        <v>77.260000000000005</v>
      </c>
      <c r="G12" s="2">
        <v>100</v>
      </c>
      <c r="L12" s="3"/>
    </row>
    <row r="13" spans="1:12" x14ac:dyDescent="0.2">
      <c r="A13" s="1" t="s">
        <v>15</v>
      </c>
      <c r="B13" s="2">
        <v>3.705E-2</v>
      </c>
      <c r="C13" s="2">
        <v>6.8159999999999998E-2</v>
      </c>
      <c r="D13" s="2">
        <v>0</v>
      </c>
      <c r="E13" s="2">
        <v>25</v>
      </c>
      <c r="F13" s="2">
        <f t="shared" si="0"/>
        <v>-29.930000000000007</v>
      </c>
      <c r="G13" s="2">
        <v>70.069999999999993</v>
      </c>
      <c r="L13" s="3"/>
    </row>
    <row r="14" spans="1:12" x14ac:dyDescent="0.2">
      <c r="A14" s="1" t="s">
        <v>9</v>
      </c>
      <c r="B14" s="2">
        <v>8.48E-2</v>
      </c>
      <c r="C14" s="2">
        <v>7.2770000000000001E-2</v>
      </c>
      <c r="D14" s="2">
        <v>25</v>
      </c>
      <c r="E14" s="2">
        <v>75</v>
      </c>
      <c r="F14" s="2">
        <v>11.99</v>
      </c>
      <c r="G14" s="2">
        <v>11.99</v>
      </c>
      <c r="L14" s="3"/>
    </row>
    <row r="15" spans="1:12" x14ac:dyDescent="0.2">
      <c r="A15" s="1" t="s">
        <v>22</v>
      </c>
      <c r="B15" s="2">
        <v>0</v>
      </c>
      <c r="C15" s="2">
        <v>0</v>
      </c>
      <c r="D15" s="2">
        <v>0</v>
      </c>
      <c r="E15" s="2">
        <v>0</v>
      </c>
      <c r="F15" s="2">
        <f t="shared" ref="F15:F24" si="1">G15-G14</f>
        <v>88.01</v>
      </c>
      <c r="G15" s="2">
        <v>100</v>
      </c>
      <c r="L15" s="3"/>
    </row>
    <row r="16" spans="1:12" x14ac:dyDescent="0.2">
      <c r="A16" s="1" t="s">
        <v>8</v>
      </c>
      <c r="B16" s="2">
        <v>2.3040000000000001E-2</v>
      </c>
      <c r="C16" s="2">
        <v>4.1640000000000003E-2</v>
      </c>
      <c r="D16" s="2">
        <v>0</v>
      </c>
      <c r="E16" s="2">
        <v>25</v>
      </c>
      <c r="F16" s="2">
        <f t="shared" si="1"/>
        <v>-6.5200000000000102</v>
      </c>
      <c r="G16" s="2">
        <v>93.47999999999999</v>
      </c>
      <c r="L16" s="3"/>
    </row>
    <row r="17" spans="1:12" x14ac:dyDescent="0.2">
      <c r="A17" s="1" t="s">
        <v>25</v>
      </c>
      <c r="B17" s="2">
        <v>0</v>
      </c>
      <c r="C17" s="2">
        <v>0</v>
      </c>
      <c r="D17" s="2">
        <v>0</v>
      </c>
      <c r="E17" s="2">
        <v>0</v>
      </c>
      <c r="F17" s="2">
        <f t="shared" si="1"/>
        <v>6.5200000000000102</v>
      </c>
      <c r="G17" s="2">
        <v>100</v>
      </c>
      <c r="L17" s="3"/>
    </row>
    <row r="18" spans="1:12" x14ac:dyDescent="0.2">
      <c r="A18" s="1" t="s">
        <v>14</v>
      </c>
      <c r="B18" s="2">
        <v>4.514E-2</v>
      </c>
      <c r="C18" s="2">
        <v>6.2219999999999998E-2</v>
      </c>
      <c r="D18" s="2">
        <v>25</v>
      </c>
      <c r="E18" s="2">
        <v>25</v>
      </c>
      <c r="F18" s="2">
        <f t="shared" si="1"/>
        <v>-35.17</v>
      </c>
      <c r="G18" s="2">
        <v>64.83</v>
      </c>
      <c r="L18" s="3"/>
    </row>
    <row r="19" spans="1:12" x14ac:dyDescent="0.2">
      <c r="A19" s="1" t="s">
        <v>18</v>
      </c>
      <c r="B19" s="2">
        <v>2.3040000000000001E-2</v>
      </c>
      <c r="C19" s="2">
        <v>4.1640000000000003E-2</v>
      </c>
      <c r="D19" s="2">
        <v>0</v>
      </c>
      <c r="E19" s="2">
        <v>25</v>
      </c>
      <c r="F19" s="2">
        <f t="shared" si="1"/>
        <v>22.13000000000001</v>
      </c>
      <c r="G19" s="2">
        <v>86.960000000000008</v>
      </c>
      <c r="L19" s="3"/>
    </row>
    <row r="20" spans="1:12" x14ac:dyDescent="0.2">
      <c r="A20" s="1" t="s">
        <v>21</v>
      </c>
      <c r="B20" s="2">
        <v>2.3040000000000001E-2</v>
      </c>
      <c r="C20" s="2">
        <v>4.1640000000000003E-2</v>
      </c>
      <c r="D20" s="2">
        <v>0</v>
      </c>
      <c r="E20" s="2">
        <v>25</v>
      </c>
      <c r="F20" s="2">
        <f t="shared" si="1"/>
        <v>13.039999999999992</v>
      </c>
      <c r="G20" s="2">
        <v>100</v>
      </c>
      <c r="L20" s="3"/>
    </row>
    <row r="21" spans="1:12" x14ac:dyDescent="0.2">
      <c r="A21" s="1" t="s">
        <v>30</v>
      </c>
      <c r="B21" s="2">
        <v>3.2120000000000003E-2</v>
      </c>
      <c r="C21" s="2">
        <v>5.8650000000000001E-2</v>
      </c>
      <c r="D21" s="2">
        <v>0</v>
      </c>
      <c r="E21" s="2">
        <v>25</v>
      </c>
      <c r="F21" s="2">
        <f t="shared" si="1"/>
        <v>-16.299999999999997</v>
      </c>
      <c r="G21" s="2">
        <v>83.7</v>
      </c>
      <c r="L21" s="3"/>
    </row>
    <row r="22" spans="1:12" x14ac:dyDescent="0.2">
      <c r="A22" s="1" t="s">
        <v>12</v>
      </c>
      <c r="B22" s="2">
        <v>6.096E-2</v>
      </c>
      <c r="C22" s="2">
        <v>6.7729999999999999E-2</v>
      </c>
      <c r="D22" s="2">
        <v>25</v>
      </c>
      <c r="E22" s="2">
        <v>50</v>
      </c>
      <c r="F22" s="2">
        <f t="shared" si="1"/>
        <v>-32.650000000000006</v>
      </c>
      <c r="G22" s="2">
        <v>51.05</v>
      </c>
      <c r="L22" s="3"/>
    </row>
    <row r="23" spans="1:12" x14ac:dyDescent="0.2">
      <c r="A23" s="1" t="s">
        <v>11</v>
      </c>
      <c r="B23" s="2">
        <v>7.4899999999999994E-2</v>
      </c>
      <c r="C23" s="2">
        <v>6.0479999999999999E-2</v>
      </c>
      <c r="D23" s="2">
        <v>75</v>
      </c>
      <c r="E23" s="2">
        <v>25</v>
      </c>
      <c r="F23" s="2">
        <f t="shared" si="1"/>
        <v>-17.71</v>
      </c>
      <c r="G23" s="2">
        <v>33.339999999999996</v>
      </c>
      <c r="L23" s="3"/>
    </row>
    <row r="24" spans="1:12" x14ac:dyDescent="0.2">
      <c r="A24" s="1" t="s">
        <v>20</v>
      </c>
      <c r="B24" s="2">
        <v>2.3040000000000001E-2</v>
      </c>
      <c r="C24" s="2">
        <v>4.1640000000000003E-2</v>
      </c>
      <c r="D24" s="2">
        <v>0</v>
      </c>
      <c r="E24" s="2">
        <v>25</v>
      </c>
      <c r="F24" s="2">
        <f t="shared" si="1"/>
        <v>63.400000000000013</v>
      </c>
      <c r="G24" s="2">
        <v>96.740000000000009</v>
      </c>
      <c r="L24" s="4"/>
    </row>
  </sheetData>
  <sortState xmlns:xlrd2="http://schemas.microsoft.com/office/spreadsheetml/2017/richdata2" ref="A4:G27">
    <sortCondition ref="A4:A27"/>
  </sortState>
  <mergeCells count="7">
    <mergeCell ref="A1:G1"/>
    <mergeCell ref="D2:E2"/>
    <mergeCell ref="A2:A3"/>
    <mergeCell ref="B2:B3"/>
    <mergeCell ref="C2:C3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selection activeCell="M19" sqref="M19"/>
    </sheetView>
  </sheetViews>
  <sheetFormatPr baseColWidth="10" defaultColWidth="8.83203125" defaultRowHeight="15" x14ac:dyDescent="0.2"/>
  <cols>
    <col min="1" max="1" width="21" bestFit="1" customWidth="1"/>
  </cols>
  <sheetData>
    <row r="1" spans="1:11" x14ac:dyDescent="0.2">
      <c r="A1" s="9" t="s">
        <v>5</v>
      </c>
      <c r="B1" s="10"/>
      <c r="C1" s="10"/>
      <c r="D1" s="10"/>
      <c r="E1" s="10"/>
      <c r="F1" s="10"/>
      <c r="G1" s="11"/>
    </row>
    <row r="2" spans="1:11" x14ac:dyDescent="0.2">
      <c r="A2" s="12" t="s">
        <v>0</v>
      </c>
      <c r="B2" s="12" t="s">
        <v>1</v>
      </c>
      <c r="C2" s="12" t="s">
        <v>2</v>
      </c>
      <c r="D2" s="9" t="s">
        <v>29</v>
      </c>
      <c r="E2" s="11"/>
      <c r="F2" s="12" t="s">
        <v>3</v>
      </c>
      <c r="G2" s="12" t="s">
        <v>4</v>
      </c>
    </row>
    <row r="3" spans="1:11" x14ac:dyDescent="0.2">
      <c r="A3" s="13"/>
      <c r="B3" s="13"/>
      <c r="C3" s="13"/>
      <c r="D3" s="5">
        <v>2017</v>
      </c>
      <c r="E3" s="5">
        <v>2018</v>
      </c>
      <c r="F3" s="13"/>
      <c r="G3" s="13"/>
    </row>
    <row r="4" spans="1:11" x14ac:dyDescent="0.2">
      <c r="A4" s="1" t="s">
        <v>19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100</v>
      </c>
      <c r="K4" s="3"/>
    </row>
    <row r="5" spans="1:11" x14ac:dyDescent="0.2">
      <c r="A5" s="1" t="s">
        <v>26</v>
      </c>
      <c r="B5" s="2">
        <v>4.5830000000000003E-2</v>
      </c>
      <c r="C5" s="2">
        <v>5.3359999999999998E-2</v>
      </c>
      <c r="D5" s="2">
        <v>0</v>
      </c>
      <c r="E5" s="2">
        <v>50</v>
      </c>
      <c r="F5" s="2">
        <v>7.480000000000004</v>
      </c>
      <c r="G5" s="2">
        <v>100</v>
      </c>
      <c r="K5" s="3"/>
    </row>
    <row r="6" spans="1:11" x14ac:dyDescent="0.2">
      <c r="A6" s="1" t="s">
        <v>7</v>
      </c>
      <c r="B6" s="2">
        <v>4.5830000000000003E-2</v>
      </c>
      <c r="C6" s="2">
        <v>5.3359999999999998E-2</v>
      </c>
      <c r="D6" s="2">
        <v>0</v>
      </c>
      <c r="E6" s="2">
        <v>50</v>
      </c>
      <c r="F6" s="2">
        <v>7.4899999999999949</v>
      </c>
      <c r="G6" s="2">
        <v>92.52</v>
      </c>
      <c r="K6" s="3"/>
    </row>
    <row r="7" spans="1:11" x14ac:dyDescent="0.2">
      <c r="A7" s="1" t="s">
        <v>16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100</v>
      </c>
      <c r="K7" s="3"/>
    </row>
    <row r="8" spans="1:11" x14ac:dyDescent="0.2">
      <c r="A8" s="1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100</v>
      </c>
      <c r="K8" s="3"/>
    </row>
    <row r="9" spans="1:11" x14ac:dyDescent="0.2">
      <c r="A9" s="1" t="s">
        <v>13</v>
      </c>
      <c r="B9" s="2">
        <v>5.6250000000000001E-2</v>
      </c>
      <c r="C9" s="2">
        <v>6.5750000000000003E-2</v>
      </c>
      <c r="D9" s="2">
        <v>100</v>
      </c>
      <c r="E9" s="2">
        <v>50</v>
      </c>
      <c r="F9" s="2">
        <v>9.1900000000000048</v>
      </c>
      <c r="G9" s="2">
        <v>42.52</v>
      </c>
      <c r="K9" s="3"/>
    </row>
    <row r="10" spans="1:11" x14ac:dyDescent="0.2">
      <c r="A10" s="1" t="s">
        <v>24</v>
      </c>
      <c r="B10" s="2">
        <v>0.10208</v>
      </c>
      <c r="C10" s="2">
        <v>1.7180000000000001E-2</v>
      </c>
      <c r="D10" s="2">
        <v>100</v>
      </c>
      <c r="E10" s="2">
        <v>0</v>
      </c>
      <c r="F10" s="2">
        <v>16.66</v>
      </c>
      <c r="G10" s="2">
        <v>33.33</v>
      </c>
      <c r="K10" s="3"/>
    </row>
    <row r="11" spans="1:11" x14ac:dyDescent="0.2">
      <c r="A11" s="1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100</v>
      </c>
      <c r="K11" s="3"/>
    </row>
    <row r="12" spans="1:11" x14ac:dyDescent="0.2">
      <c r="A12" s="1" t="s">
        <v>23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100</v>
      </c>
      <c r="K12" s="3"/>
    </row>
    <row r="13" spans="1:11" x14ac:dyDescent="0.2">
      <c r="A13" s="1" t="s">
        <v>15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100</v>
      </c>
      <c r="K13" s="3"/>
    </row>
    <row r="14" spans="1:11" x14ac:dyDescent="0.2">
      <c r="A14" s="1" t="s">
        <v>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100</v>
      </c>
      <c r="K14" s="3"/>
    </row>
    <row r="15" spans="1:11" x14ac:dyDescent="0.2">
      <c r="A15" s="1" t="s">
        <v>22</v>
      </c>
      <c r="B15" s="2">
        <v>5.6250000000000001E-2</v>
      </c>
      <c r="C15" s="2">
        <v>6.5750000000000003E-2</v>
      </c>
      <c r="D15" s="2">
        <v>50</v>
      </c>
      <c r="E15" s="2">
        <v>100</v>
      </c>
      <c r="F15" s="2">
        <v>9.18</v>
      </c>
      <c r="G15" s="2">
        <v>60.88</v>
      </c>
      <c r="K15" s="3"/>
    </row>
    <row r="16" spans="1:11" x14ac:dyDescent="0.2">
      <c r="A16" s="1" t="s">
        <v>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100</v>
      </c>
      <c r="K16" s="3"/>
    </row>
    <row r="17" spans="1:11" x14ac:dyDescent="0.2">
      <c r="A17" s="1" t="s">
        <v>25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100</v>
      </c>
      <c r="K17" s="3"/>
    </row>
    <row r="18" spans="1:11" x14ac:dyDescent="0.2">
      <c r="A18" s="1" t="s">
        <v>14</v>
      </c>
      <c r="B18" s="2">
        <v>5.6250000000000001E-2</v>
      </c>
      <c r="C18" s="2">
        <v>6.5750000000000003E-2</v>
      </c>
      <c r="D18" s="2">
        <v>50</v>
      </c>
      <c r="E18" s="2">
        <v>100</v>
      </c>
      <c r="F18" s="2">
        <v>9.1899999999999906</v>
      </c>
      <c r="G18" s="2">
        <v>70.069999999999993</v>
      </c>
      <c r="K18" s="3"/>
    </row>
    <row r="19" spans="1:11" x14ac:dyDescent="0.2">
      <c r="A19" s="1" t="s">
        <v>18</v>
      </c>
      <c r="B19" s="2">
        <v>4.5830000000000003E-2</v>
      </c>
      <c r="C19" s="2">
        <v>5.3359999999999998E-2</v>
      </c>
      <c r="D19" s="2">
        <v>100</v>
      </c>
      <c r="E19" s="2">
        <v>50</v>
      </c>
      <c r="F19" s="2">
        <v>7.480000000000004</v>
      </c>
      <c r="G19" s="2">
        <v>77.55</v>
      </c>
      <c r="K19" s="3"/>
    </row>
    <row r="20" spans="1:11" x14ac:dyDescent="0.2">
      <c r="A20" s="1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100</v>
      </c>
      <c r="K20" s="3"/>
    </row>
    <row r="21" spans="1:11" x14ac:dyDescent="0.2">
      <c r="A21" s="1" t="s">
        <v>17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100</v>
      </c>
      <c r="K21" s="3"/>
    </row>
    <row r="22" spans="1:11" x14ac:dyDescent="0.2">
      <c r="A22" s="1" t="s">
        <v>32</v>
      </c>
      <c r="B22" s="2">
        <v>0.10208</v>
      </c>
      <c r="C22" s="2">
        <v>1.7180000000000001E-2</v>
      </c>
      <c r="D22" s="2">
        <v>100</v>
      </c>
      <c r="E22" s="2">
        <v>0</v>
      </c>
      <c r="F22" s="2">
        <v>16.669999999999998</v>
      </c>
      <c r="G22" s="2">
        <v>16.669999999999998</v>
      </c>
      <c r="K22" s="3"/>
    </row>
    <row r="23" spans="1:11" x14ac:dyDescent="0.2">
      <c r="A23" s="1" t="s">
        <v>33</v>
      </c>
      <c r="B23" s="2">
        <v>5.6250000000000001E-2</v>
      </c>
      <c r="C23" s="2">
        <v>6.5750000000000003E-2</v>
      </c>
      <c r="D23" s="2">
        <v>0</v>
      </c>
      <c r="E23" s="2">
        <v>50</v>
      </c>
      <c r="F23" s="2">
        <v>9.18</v>
      </c>
      <c r="G23" s="2">
        <v>51.7</v>
      </c>
      <c r="K23" s="3"/>
    </row>
    <row r="24" spans="1:11" x14ac:dyDescent="0.2">
      <c r="A24" s="1" t="s">
        <v>20</v>
      </c>
      <c r="B24" s="2">
        <v>4.5830000000000003E-2</v>
      </c>
      <c r="C24" s="2">
        <v>5.3359999999999998E-2</v>
      </c>
      <c r="D24" s="2">
        <v>0</v>
      </c>
      <c r="E24" s="2">
        <v>50</v>
      </c>
      <c r="F24" s="2">
        <v>7.480000000000004</v>
      </c>
      <c r="G24" s="2">
        <v>85.03</v>
      </c>
      <c r="K24" s="4"/>
    </row>
  </sheetData>
  <sortState xmlns:xlrd2="http://schemas.microsoft.com/office/spreadsheetml/2017/richdata2" ref="A4:G27">
    <sortCondition ref="A4:A27"/>
  </sortState>
  <mergeCells count="7">
    <mergeCell ref="A1:G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Cover page</vt:lpstr>
      <vt:lpstr>Mussel Stations</vt:lpstr>
      <vt:lpstr>Lobster Stations</vt:lpstr>
      <vt:lpstr>Control Stations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2023-07-03T12:43:48Z</dcterms:modified>
</cp:coreProperties>
</file>